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M.Lezha\2023 M.Lezha\PASQYRA FINANCIARE 2023\QKB .PF.2023\"/>
    </mc:Choice>
  </mc:AlternateContent>
  <xr:revisionPtr revIDLastSave="0" documentId="13_ncr:1_{1871D71E-A928-44E0-8A54-F91545C915E2}" xr6:coauthVersionLast="47" xr6:coauthVersionMax="47" xr10:uidLastSave="{00000000-0000-0000-0000-000000000000}"/>
  <bookViews>
    <workbookView xWindow="-15" yWindow="-15" windowWidth="10245" windowHeight="1083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D85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<sst xmlns="http://schemas.openxmlformats.org/spreadsheetml/2006/main" count="418" uniqueCount="269">
  <si>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</si>
  <si>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</si>
  <si>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</si>
  <si>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</si>
  <si>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</si>
  <si>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</si>
  <si>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</si>
  <si>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</si>
  <si>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</si>
  <si>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</si>
  <si>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</si>
  <si>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</si>
  <si>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</si>
  <si>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</si>
  <si>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</si>
  <si>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</si>
  <si>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</si>
  <si>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</si>
  <si>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</si>
  <si>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</si>
  <si>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</si>
  <si>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</si>
  <si>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</si>
  <si>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</si>
  <si>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</si>
  <si>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</si>
  <si>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</si>
  <si>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</si>
  <si>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</si>
  <si>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</si>
  <si>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</si>
  <si>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</si>
  <si>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</si>
  <si>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</si>
  <si>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</si>
  <si>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</si>
  <si>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</si>
  <si>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</si>
  <si>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</si>
  <si>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</si>
  <si>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</si>
  <si>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</si>
  <si>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</si>
  <si>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</si>
  <si>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</si>
  <si>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</si>
  <si>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</si>
  <si>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</si>
  <si>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</si>
  <si>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</si>
  <si>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</si>
  <si>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</si>
  <si>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</si>
  <si>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</si>
  <si>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</si>
  <si>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</si>
  <si>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</si>
  <si>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</si>
  <si>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</si>
  <si>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</si>
  <si>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</si>
  <si>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</si>
  <si>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</si>
  <si>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</si>
  <si>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</si>
  <si>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</si>
  <si>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</si>
  <si>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</si>
  <si>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</si>
  <si>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</si>
  <si>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</si>
  <si>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</si>
  <si>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</si>
  <si>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</si>
  <si>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</si>
  <si>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</si>
  <si>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</si>
  <si>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</si>
  <si>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</si>
  <si>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</si>
  <si>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</si>
  <si>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</si>
  <si>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</si>
  <si>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</si>
  <si>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</si>
  <si>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</si>
  <si>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</si>
  <si>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</si>
  <si>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</si>
  <si>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</si>
  <si>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</si>
  <si>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</si>
  <si>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</si>
  <si>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</si>
  <si>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</si>
  <si>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</si>
  <si>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</si>
  <si>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</si>
  <si>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</si>
  <si>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</si>
  <si>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</si>
  <si>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</si>
  <si>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</si>
  <si>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</si>
  <si>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</si>
  <si>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</si>
  <si>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</si>
  <si>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</si>
  <si>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</si>
  <si>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</si>
  <si>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</si>
  <si>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</si>
  <si>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</si>
  <si>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</si>
  <si>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</si>
  <si>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</si>
  <si>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</si>
  <si>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</si>
  <si>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</si>
  <si>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</si>
  <si>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</si>
  <si>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</si>
  <si>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</si>
  <si>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</si>
  <si>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</si>
  <si>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</si>
  <si>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</si>
  <si>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</si>
  <si>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</si>
  <si>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</si>
  <si>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</si>
  <si>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</si>
  <si>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</si>
  <si>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</si>
  <si>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</si>
  <si>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</si>
  <si>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</si>
  <si>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</si>
  <si>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</si>
  <si>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</si>
  <si>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</si>
  <si>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</si>
  <si>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</si>
  <si>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</si>
  <si>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</si>
  <si>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</si>
  <si>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</si>
  <si>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</si>
  <si>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</si>
  <si>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</si>
  <si>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</si>
  <si>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</si>
  <si>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</si>
  <si>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</si>
  <si>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</si>
  <si>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</si>
  <si>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</si>
  <si>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</si>
  <si>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</si>
  <si>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</si>
  <si>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</si>
  <si>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</si>
  <si>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</si>
  <si>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</si>
  <si>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</si>
  <si>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</si>
  <si>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</si>
  <si>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</si>
  <si>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</si>
  <si>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</si>
  <si>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</si>
  <si>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</si>
  <si>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</si>
  <si>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</si>
  <si>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</si>
  <si>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</si>
  <si>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</si>
  <si>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</si>
  <si>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</si>
  <si>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</si>
  <si>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</si>
  <si>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</si>
  <si>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</si>
  <si>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</si>
  <si>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</si>
  <si>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</si>
  <si>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</si>
  <si>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</si>
  <si>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</si>
  <si>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</si>
  <si>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</si>
  <si>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</si>
  <si>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</si>
  <si>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</si>
  <si>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</si>
  <si>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</si>
  <si>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</si>
  <si>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</si>
  <si>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</si>
  <si>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</si>
  <si>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</si>
  <si>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</si>
  <si>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</si>
  <si>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</si>
  <si>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</si>
  <si>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</si>
  <si>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</si>
  <si>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</si>
  <si>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</si>
  <si>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</si>
  <si>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</si>
  <si>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</si>
  <si>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</si>
  <si>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</si>
  <si>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</si>
  <si>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</si>
  <si>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</si>
  <si>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</si>
  <si>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</si>
  <si>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</si>
  <si>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</si>
  <si>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</si>
  <si>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</si>
  <si>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</si>
  <si>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</si>
  <si>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</si>
  <si>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</si>
  <si>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</si>
  <si>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</si>
  <si>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</si>
  <si>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</si>
  <si>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</si>
  <si>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</si>
  <si>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</si>
  <si>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</si>
  <si>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</si>
  <si>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</si>
  <si>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</si>
  <si>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</si>
  <si>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</si>
  <si>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</si>
  <si>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</si>
  <si>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</si>
  <si>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</si>
  <si>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</si>
  <si>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</si>
  <si>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</si>
  <si>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</si>
  <si>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</si>
  <si>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</si>
  <si>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</si>
  <si>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</si>
  <si>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</si>
  <si>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</si>
  <si>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</si>
  <si>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</si>
  <si>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</si>
  <si>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</si>
  <si>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</si>
  <si>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</si>
  <si>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</si>
  <si>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</si>
  <si>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</si>
  <si>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</si>
  <si>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</si>
  <si>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</si>
  <si>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"M.LEZHA"SHPK</t>
  </si>
  <si>
    <t>J76504013C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</si>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</sst>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showGridLines="0" tabSelected="1" topLeftCell="A68" zoomScaleNormal="100" workbookViewId="0">
      <selection activeCell="D52" sqref="D52"/>
    </sheetView>
  </sheetViews>
  <sheetFormatPr defaultRowHeight="15"/>
  <cols>
    <col min="1" max="1" width="51.285156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127320160</v>
      </c>
      <c r="C10" s="40"/>
      <c r="D10" s="43">
        <v>190444003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1179243</v>
      </c>
      <c r="C14" s="40"/>
      <c r="D14" s="43">
        <v>1348243</v>
      </c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163115</v>
      </c>
      <c r="C16" s="40"/>
      <c r="D16" s="43">
        <v>147958</v>
      </c>
      <c r="E16" s="39"/>
      <c r="F16" s="34"/>
    </row>
    <row r="17" spans="1:6" ht="30">
      <c r="A17" s="45" t="s">
        <v>227</v>
      </c>
      <c r="B17" s="43">
        <v>15663444</v>
      </c>
      <c r="C17" s="40"/>
      <c r="D17" s="43">
        <v>3530393</v>
      </c>
      <c r="E17" s="39"/>
      <c r="F17" s="34"/>
    </row>
    <row r="18" spans="1:6">
      <c r="A18" s="45" t="s">
        <v>216</v>
      </c>
      <c r="B18" s="43">
        <v>-111655858</v>
      </c>
      <c r="C18" s="40"/>
      <c r="D18" s="43">
        <v>-154217469</v>
      </c>
      <c r="E18" s="39"/>
      <c r="F18" s="34"/>
    </row>
    <row r="19" spans="1:6">
      <c r="A19" s="45" t="s">
        <v>228</v>
      </c>
      <c r="B19" s="43">
        <v>-5194682</v>
      </c>
      <c r="C19" s="40"/>
      <c r="D19" s="43">
        <v>-4728576</v>
      </c>
      <c r="E19" s="39"/>
      <c r="F19" s="34"/>
    </row>
    <row r="20" spans="1:6">
      <c r="A20" s="45" t="s">
        <v>229</v>
      </c>
      <c r="B20" s="43">
        <v>-17891062</v>
      </c>
      <c r="C20" s="40"/>
      <c r="D20" s="43">
        <v>-18286307</v>
      </c>
      <c r="E20" s="39"/>
      <c r="F20" s="34"/>
    </row>
    <row r="21" spans="1:6">
      <c r="A21" s="45" t="s">
        <v>230</v>
      </c>
      <c r="B21" s="43">
        <v>-2075141</v>
      </c>
      <c r="C21" s="40"/>
      <c r="D21" s="43">
        <v>-3960586</v>
      </c>
      <c r="E21" s="39"/>
      <c r="F21" s="34"/>
    </row>
    <row r="22" spans="1:6">
      <c r="A22" s="45" t="s">
        <v>231</v>
      </c>
      <c r="B22" s="43">
        <v>-3265478</v>
      </c>
      <c r="C22" s="40"/>
      <c r="D22" s="43">
        <v>-3886365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4243741</v>
      </c>
      <c r="C28" s="40"/>
      <c r="D28" s="50">
        <f>SUM(D10:D22,D24:D27)</f>
        <v>10391294</v>
      </c>
      <c r="E28" s="39"/>
      <c r="F28" s="34"/>
    </row>
    <row r="29" spans="1:6" ht="15" customHeight="1">
      <c r="A29" s="45" t="s">
        <v>26</v>
      </c>
      <c r="B29" s="43">
        <v>-688589</v>
      </c>
      <c r="C29" s="40"/>
      <c r="D29" s="43">
        <v>-1558694.09</v>
      </c>
      <c r="E29" s="39"/>
      <c r="F29" s="34"/>
    </row>
    <row r="30" spans="1:6" ht="15" customHeight="1">
      <c r="A30" s="46" t="s">
        <v>235</v>
      </c>
      <c r="B30" s="50">
        <f>SUM(B28:B29)</f>
        <v>3555152</v>
      </c>
      <c r="C30" s="41"/>
      <c r="D30" s="50">
        <f>SUM(D28:D29)</f>
        <v>8832599.9100000001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3555152</v>
      </c>
      <c r="C35" s="41"/>
      <c r="D35" s="51">
        <f>D30+D33</f>
        <v>8832599.9100000001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3555152</v>
      </c>
      <c r="D50" s="52">
        <f>D35</f>
        <v>8832599.9100000001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 ht="29.25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30" thickBot="1">
      <c r="A71" s="46" t="s">
        <v>254</v>
      </c>
      <c r="B71" s="53">
        <f>B69+B50</f>
        <v>3555152</v>
      </c>
      <c r="D71" s="53">
        <f>D69+D50</f>
        <v>8832599.9100000001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  <row r="84" spans="4:4">
      <c r="D84" s="33">
        <v>10391293.93</v>
      </c>
    </row>
    <row r="85" spans="4:4">
      <c r="D85" s="58">
        <f>D71-D84</f>
        <v>-1558694.0199999996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90551C-AD63-4C88-B9CC-201C2D592B4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3176D6-3B2E-4942-90A8-3D942CC5C71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55A180-54A9-4014-804D-8DD23544861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 Dionizi</cp:lastModifiedBy>
  <cp:lastPrinted>2016-10-03T09:59:38Z</cp:lastPrinted>
  <dcterms:created xsi:type="dcterms:W3CDTF">2012-01-19T09:31:29Z</dcterms:created>
  <dcterms:modified xsi:type="dcterms:W3CDTF">2024-07-11T19:53:07Z</dcterms:modified>
</cp:coreProperties>
</file>