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3\INPLY\7 - Raporte per Dorezim\Dorezim QKB\"/>
    </mc:Choice>
  </mc:AlternateContent>
  <bookViews>
    <workbookView xWindow="29145" yWindow="0" windowWidth="29040" windowHeight="176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13" i="1"/>
  <c r="M15" i="1"/>
  <c r="M24" i="1"/>
  <c r="M20" i="1"/>
  <c r="M23" i="1"/>
  <c r="M10" i="1"/>
  <c r="M18" i="1"/>
  <c r="N25" i="1"/>
  <c r="N11" i="1"/>
  <c r="N9" i="1"/>
  <c r="M14" i="1"/>
  <c r="M17" i="1"/>
  <c r="M26" i="1"/>
  <c r="N27" i="1"/>
  <c r="M8" i="1"/>
  <c r="M12" i="1"/>
  <c r="N10" i="1"/>
  <c r="M11" i="1"/>
  <c r="N18" i="1"/>
  <c r="M7" i="1"/>
  <c r="M6" i="1"/>
  <c r="N19" i="1"/>
  <c r="N23" i="1"/>
  <c r="N8" i="1"/>
  <c r="N16" i="1"/>
  <c r="M16" i="1"/>
  <c r="N20" i="1"/>
  <c r="N22" i="1"/>
  <c r="M21" i="1"/>
  <c r="N13" i="1"/>
  <c r="M27" i="1"/>
  <c r="N21" i="1"/>
  <c r="M22" i="1"/>
  <c r="M25" i="1"/>
  <c r="N15" i="1"/>
  <c r="N6" i="1"/>
  <c r="M19" i="1"/>
  <c r="N17" i="1"/>
  <c r="N14" i="1"/>
  <c r="N7" i="1"/>
  <c r="M9" i="1"/>
  <c r="N24" i="1"/>
  <c r="N26" i="1"/>
  <c r="N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<sst xmlns="http://schemas.openxmlformats.org/spreadsheetml/2006/main" count="28" uniqueCount="27">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</sst>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abSelected="1" topLeftCell="A13" workbookViewId="0">
      <selection activeCell="H30" sqref="H30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0" t="s">
        <v>24</v>
      </c>
      <c r="B2" s="14" t="s">
        <v>23</v>
      </c>
      <c r="C2" s="14" t="s">
        <v>23</v>
      </c>
    </row>
    <row r="3" spans="1:14" ht="15" customHeight="1" x14ac:dyDescent="0.25">
      <c r="A3" s="21"/>
      <c r="B3" s="14" t="s">
        <v>22</v>
      </c>
      <c r="C3" s="14" t="s">
        <v>21</v>
      </c>
    </row>
    <row r="4" spans="1:14" x14ac:dyDescent="0.25">
      <c r="A4" s="13" t="s">
        <v>20</v>
      </c>
    </row>
    <row r="5" spans="1:14" x14ac:dyDescent="0.25">
      <c r="B5" s="12"/>
    </row>
    <row r="6" spans="1:14" x14ac:dyDescent="0.25">
      <c r="A6" s="8" t="s">
        <v>19</v>
      </c>
      <c r="B6" s="16">
        <v>165398971</v>
      </c>
      <c r="C6" s="16">
        <v>272854295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6">
        <v>-139772157</v>
      </c>
      <c r="C10" s="16">
        <v>-222879741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6"/>
      <c r="C11" s="16">
        <v>-14373285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7">
        <f>SUM(B13:B14)</f>
        <v>-2953761</v>
      </c>
      <c r="C12" s="17">
        <f>SUM(C13:C14)</f>
        <v>-1872672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6">
        <v>-2531072</v>
      </c>
      <c r="C13" s="16">
        <v>-1604689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6">
        <v>-422689</v>
      </c>
      <c r="C14" s="16">
        <v>-267983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6">
        <v>-48692</v>
      </c>
      <c r="C15" s="16">
        <v>-281897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6">
        <v>-7473589</v>
      </c>
      <c r="C16" s="16">
        <v>-4852473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15150772</v>
      </c>
      <c r="C17" s="5">
        <f>SUM(C6:C12,C15:C16)</f>
        <v>28594227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6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6">
        <v>176564</v>
      </c>
      <c r="C21" s="16">
        <v>-1495276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>
        <f>SUM(B20:B22)</f>
        <v>176564</v>
      </c>
      <c r="C23" s="5">
        <f t="shared" ref="C23" si="2">SUM(C20:C22)</f>
        <v>-1495276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8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B17+B23</f>
        <v>15327336</v>
      </c>
      <c r="C25" s="4">
        <f t="shared" ref="C25" si="3">C17+C23</f>
        <v>27098951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-2529198</v>
      </c>
      <c r="C26" s="16">
        <v>-4133804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12798138</v>
      </c>
      <c r="C27" s="1">
        <f t="shared" ref="C27" si="4">C25+C26</f>
        <v>22965147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2024-06-24T09:28:04Z</dcterms:modified>
</cp:coreProperties>
</file>