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. Dosjet elektronike\Elez Bici\11.Open Invest SHPK Erion Nushi\02.Viti 2023\00. Pasqyrat Financiare 2023\QKB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/>
  <c r="C17" i="1" s="1"/>
  <c r="M22" i="1"/>
  <c r="N16" i="1"/>
  <c r="N8" i="1"/>
  <c r="M10" i="1"/>
  <c r="N14" i="1"/>
  <c r="M9" i="1"/>
  <c r="N12" i="1"/>
  <c r="N9" i="1"/>
  <c r="M6" i="1"/>
  <c r="N27" i="1"/>
  <c r="N23" i="1"/>
  <c r="N18" i="1"/>
  <c r="M19" i="1"/>
  <c r="M24" i="1"/>
  <c r="M26" i="1"/>
  <c r="N19" i="1"/>
  <c r="M25" i="1"/>
  <c r="N21" i="1"/>
  <c r="N26" i="1"/>
  <c r="M16" i="1"/>
  <c r="N11" i="1"/>
  <c r="N15" i="1"/>
  <c r="N25" i="1"/>
  <c r="N24" i="1"/>
  <c r="M23" i="1"/>
  <c r="M15" i="1"/>
  <c r="N7" i="1"/>
  <c r="M17" i="1"/>
  <c r="N13" i="1"/>
  <c r="M8" i="1"/>
  <c r="N17" i="1"/>
  <c r="N22" i="1"/>
  <c r="M21" i="1"/>
  <c r="M18" i="1"/>
  <c r="N20" i="1"/>
  <c r="M12" i="1"/>
  <c r="N6" i="1"/>
  <c r="M20" i="1"/>
  <c r="M27" i="1"/>
  <c r="M11" i="1"/>
  <c r="M7" i="1"/>
  <c r="M13" i="1"/>
  <c r="N10" i="1"/>
  <c r="M14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<sst xmlns="http://schemas.openxmlformats.org/spreadsheetml/2006/main" count="28" uniqueCount="27">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</sst>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3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/>
    <xf numFmtId="3" fontId="3" fillId="3" borderId="3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9" fillId="0" borderId="0" xfId="0" applyFont="1"/>
    <xf numFmtId="3" fontId="3" fillId="2" borderId="1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abSelected="1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8" t="s">
        <v>24</v>
      </c>
      <c r="B2" s="12" t="s">
        <v>23</v>
      </c>
      <c r="C2" s="12" t="s">
        <v>23</v>
      </c>
    </row>
    <row r="3" spans="1:14" ht="15" customHeight="1" x14ac:dyDescent="0.25">
      <c r="A3" s="19"/>
      <c r="B3" s="12" t="s">
        <v>22</v>
      </c>
      <c r="C3" s="12" t="s">
        <v>21</v>
      </c>
    </row>
    <row r="4" spans="1:14" x14ac:dyDescent="0.25">
      <c r="A4" s="11" t="s">
        <v>20</v>
      </c>
      <c r="B4" s="5"/>
      <c r="C4" s="5"/>
    </row>
    <row r="5" spans="1:14" x14ac:dyDescent="0.25">
      <c r="B5" s="5"/>
      <c r="C5" s="5"/>
    </row>
    <row r="6" spans="1:14" x14ac:dyDescent="0.25">
      <c r="A6" s="6" t="s">
        <v>19</v>
      </c>
      <c r="B6" s="5">
        <v>569470</v>
      </c>
      <c r="C6" s="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5"/>
      <c r="C7" s="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5"/>
      <c r="C8" s="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5"/>
      <c r="C9" s="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5"/>
      <c r="C10" s="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5">
        <v>-8790</v>
      </c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0">
        <f>SUM(B13:B14)</f>
        <v>-539154</v>
      </c>
      <c r="C12" s="10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5">
        <v>-462000</v>
      </c>
      <c r="C13" s="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5">
        <v>-77154</v>
      </c>
      <c r="C14" s="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5">
        <v>-4765</v>
      </c>
      <c r="C15" s="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5"/>
      <c r="C16" s="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4">
        <f>SUM(B6:B12,B15:B16)</f>
        <v>16761</v>
      </c>
      <c r="C17" s="14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"/>
      <c r="C18" s="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"/>
      <c r="C19" s="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5">
        <v>-3771</v>
      </c>
      <c r="C20" s="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"/>
      <c r="C21" s="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5">
        <v>-156303</v>
      </c>
      <c r="C22" s="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4">
        <f>SUM(B20:B22)</f>
        <v>-160074</v>
      </c>
      <c r="C23" s="14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15">
        <f>B6+B11+B12+B15+B23</f>
        <v>-143313</v>
      </c>
      <c r="C25" s="15">
        <f>C6+C11+C12+C15+C23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17">
        <f>B25-B26</f>
        <v>-143313</v>
      </c>
      <c r="C27" s="17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protectedRanges>
    <protectedRange sqref="B14" name="Range1_1"/>
    <protectedRange sqref="B15" name="Range1_2"/>
    <protectedRange sqref="B11" name="Range1_3"/>
    <protectedRange sqref="B6" name="Range1_4"/>
  </protectedRanges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User5</cp:lastModifiedBy>
  <dcterms:created xsi:type="dcterms:W3CDTF">2018-06-20T15:30:23Z</dcterms:created>
  <dcterms:modified xsi:type="dcterms:W3CDTF">2024-07-30T11:55:35Z</dcterms:modified>
</cp:coreProperties>
</file>