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Oddyseus Investment\Oddyseys Investment 2022\Bilanci 2022\Bilanci QKB 2022\"/>
    </mc:Choice>
  </mc:AlternateContent>
  <bookViews>
    <workbookView xWindow="0" yWindow="0" windowWidth="28800" windowHeight="1188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/>
  <c r="C23" i="1" l="1"/>
  <c r="B12" i="1" l="1"/>
  <c r="B17" i="1" l="1"/>
  <c r="B27" i="1"/>
  <c r="C12" i="1" l="1"/>
  <c r="C25" i="1" s="1"/>
  <c r="C27" i="1" s="1"/>
  <c r="C17" i="1"/>
  <c r="N10" i="1"/>
  <c r="M15" i="1"/>
  <c r="N24" i="1"/>
  <c r="M13" i="1"/>
  <c r="M25" i="1"/>
  <c r="M8" i="1"/>
  <c r="M20" i="1"/>
  <c r="N16" i="1"/>
  <c r="M14" i="1"/>
  <c r="M9" i="1"/>
  <c r="N21" i="1"/>
  <c r="N8" i="1"/>
  <c r="M22" i="1"/>
  <c r="N27" i="1"/>
  <c r="M23" i="1"/>
  <c r="M16" i="1"/>
  <c r="N12" i="1"/>
  <c r="M12" i="1"/>
  <c r="M26" i="1"/>
  <c r="M18" i="1"/>
  <c r="N18" i="1"/>
  <c r="N15" i="1"/>
  <c r="N22" i="1"/>
  <c r="N19" i="1"/>
  <c r="M21" i="1"/>
  <c r="N6" i="1"/>
  <c r="N26" i="1"/>
  <c r="M17" i="1"/>
  <c r="N9" i="1"/>
  <c r="N17" i="1"/>
  <c r="M19" i="1"/>
  <c r="N7" i="1"/>
  <c r="M11" i="1"/>
  <c r="N23" i="1"/>
  <c r="M24" i="1"/>
  <c r="N11" i="1"/>
  <c r="M6" i="1"/>
  <c r="N25" i="1"/>
  <c r="N20" i="1"/>
  <c r="N14" i="1"/>
  <c r="N13" i="1"/>
  <c r="M7" i="1"/>
  <c r="M10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<sst xmlns="http://schemas.openxmlformats.org/spreadsheetml/2006/main" count="28" uniqueCount="27">
  <si>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</si>
  <si>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</si>
  <si>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</si>
  <si>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</si>
  <si>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</si>
  <si>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</si>
  <si>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</si>
  <si>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</si>
  <si>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</si>
  <si>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</si>
  <si>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</si>
  <si>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</si>
  <si>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</si>
  <si>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</si>
  <si>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</si>
  <si>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</si>
  <si>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</si>
  <si>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</si>
  <si>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</si>
  <si>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</si>
  <si>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</si>
  <si>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</si>
  <si>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</si>
  <si>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</si>
  <si>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</si>
  <si>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</si>
  <si>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Shpenzime te tjera ( taksa vendore)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</si>
</sst>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0" fillId="0" borderId="0" xfId="1" applyNumberFormat="1" applyFont="1" applyFill="1" applyBorder="1"/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4.5703125" bestFit="1" customWidth="1"/>
    <col min="3" max="3" width="12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4" t="s">
        <v>24</v>
      </c>
    </row>
    <row r="2" spans="1:14" ht="15" customHeight="1" x14ac:dyDescent="0.25">
      <c r="A2" s="28" t="s">
        <v>23</v>
      </c>
      <c r="B2" s="13" t="s">
        <v>22</v>
      </c>
      <c r="C2" s="13" t="s">
        <v>22</v>
      </c>
    </row>
    <row r="3" spans="1:14" ht="15" customHeight="1" x14ac:dyDescent="0.25">
      <c r="A3" s="29"/>
      <c r="B3" s="13" t="s">
        <v>21</v>
      </c>
      <c r="C3" s="13" t="s">
        <v>20</v>
      </c>
    </row>
    <row r="4" spans="1:14" x14ac:dyDescent="0.25">
      <c r="A4" s="12" t="s">
        <v>19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18</v>
      </c>
      <c r="B6" s="3"/>
      <c r="C6" s="1"/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t="shared" ref="N6:N27" ca="1" si="0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17</v>
      </c>
      <c r="B7" s="1"/>
      <c r="C7" s="1"/>
      <c r="L7">
        <v>2</v>
      </c>
      <c r="M7" t="e">
        <f t="shared" ref="M7:M27" ca="1" si="1">CONCATENATE("PR-",PullFirstLetters(SUBSTITUTE(SUBSTITUTE(SUBSTITUTE(SUBSTITUTE(SUBSTITUTE(A7, "/", ""), ":", ""), "(", ""), ")", ""), ",", "")  ),"-")&amp;TEXT(L7,"000")</f>
        <v>#NAME?</v>
      </c>
      <c r="N7" t="e">
        <f t="shared" ca="1" si="0"/>
        <v>#NAME?</v>
      </c>
    </row>
    <row r="8" spans="1:14" x14ac:dyDescent="0.25">
      <c r="A8" s="7" t="s">
        <v>16</v>
      </c>
      <c r="B8" s="1"/>
      <c r="C8" s="1"/>
      <c r="L8">
        <v>3</v>
      </c>
      <c r="M8" t="e">
        <f t="shared" ca="1" si="1"/>
        <v>#NAME?</v>
      </c>
      <c r="N8" t="e">
        <f t="shared" ca="1" si="0"/>
        <v>#NAME?</v>
      </c>
    </row>
    <row r="9" spans="1:14" x14ac:dyDescent="0.25">
      <c r="A9" s="7" t="s">
        <v>15</v>
      </c>
      <c r="B9" s="1"/>
      <c r="C9" s="1"/>
      <c r="L9">
        <v>4</v>
      </c>
      <c r="M9" t="e">
        <f t="shared" ca="1" si="1"/>
        <v>#NAME?</v>
      </c>
      <c r="N9" t="e">
        <f t="shared" ca="1" si="0"/>
        <v>#NAME?</v>
      </c>
    </row>
    <row r="10" spans="1:14" x14ac:dyDescent="0.25">
      <c r="A10" s="7" t="s">
        <v>14</v>
      </c>
      <c r="B10" s="6"/>
      <c r="C10" s="1"/>
      <c r="L10">
        <v>5</v>
      </c>
      <c r="M10" t="e">
        <f t="shared" ca="1" si="1"/>
        <v>#NAME?</v>
      </c>
      <c r="N10" t="e">
        <f t="shared" ca="1" si="0"/>
        <v>#NAME?</v>
      </c>
    </row>
    <row r="11" spans="1:14" x14ac:dyDescent="0.25">
      <c r="A11" s="7" t="s">
        <v>13</v>
      </c>
      <c r="B11" s="15"/>
      <c r="C11" s="16">
        <v>-4300</v>
      </c>
      <c r="L11">
        <v>6</v>
      </c>
      <c r="M11" t="e">
        <f t="shared" ca="1" si="1"/>
        <v>#NAME?</v>
      </c>
      <c r="N11" t="e">
        <f t="shared" ca="1" si="0"/>
        <v>#NAME?</v>
      </c>
    </row>
    <row r="12" spans="1:14" x14ac:dyDescent="0.25">
      <c r="A12" s="7" t="s">
        <v>12</v>
      </c>
      <c r="B12" s="17">
        <f>SUM(B13:B14)</f>
        <v>-450462</v>
      </c>
      <c r="C12" s="17">
        <f>SUM(C13:C14)</f>
        <v>-89117</v>
      </c>
      <c r="L12">
        <v>7</v>
      </c>
      <c r="M12" t="e">
        <f t="shared" ca="1" si="1"/>
        <v>#NAME?</v>
      </c>
      <c r="N12" t="e">
        <f t="shared" ca="1" si="0"/>
        <v>#NAME?</v>
      </c>
    </row>
    <row r="13" spans="1:14" x14ac:dyDescent="0.25">
      <c r="A13" s="10" t="s">
        <v>11</v>
      </c>
      <c r="B13" s="15">
        <v>-386000</v>
      </c>
      <c r="C13" s="16">
        <v>-76364</v>
      </c>
      <c r="L13">
        <v>8</v>
      </c>
      <c r="M13" t="e">
        <f t="shared" ca="1" si="1"/>
        <v>#NAME?</v>
      </c>
      <c r="N13" t="e">
        <f t="shared" ca="1" si="0"/>
        <v>#NAME?</v>
      </c>
    </row>
    <row r="14" spans="1:14" x14ac:dyDescent="0.25">
      <c r="A14" s="10" t="s">
        <v>10</v>
      </c>
      <c r="B14" s="15">
        <v>-64462</v>
      </c>
      <c r="C14" s="16">
        <v>-12753</v>
      </c>
      <c r="L14">
        <v>9</v>
      </c>
      <c r="M14" t="e">
        <f t="shared" ca="1" si="1"/>
        <v>#NAME?</v>
      </c>
      <c r="N14" t="e">
        <f t="shared" ca="1" si="0"/>
        <v>#NAME?</v>
      </c>
    </row>
    <row r="15" spans="1:14" x14ac:dyDescent="0.25">
      <c r="A15" s="7" t="s">
        <v>9</v>
      </c>
      <c r="B15" s="18"/>
      <c r="C15" s="16"/>
      <c r="L15">
        <v>10</v>
      </c>
      <c r="M15" t="e">
        <f t="shared" ca="1" si="1"/>
        <v>#NAME?</v>
      </c>
      <c r="N15" t="e">
        <f t="shared" ca="1" si="0"/>
        <v>#NAME?</v>
      </c>
    </row>
    <row r="16" spans="1:14" x14ac:dyDescent="0.25">
      <c r="A16" s="7" t="s">
        <v>26</v>
      </c>
      <c r="B16" s="18">
        <v>-15500</v>
      </c>
      <c r="C16" s="19">
        <v>-3875</v>
      </c>
      <c r="L16">
        <v>11</v>
      </c>
      <c r="M16" t="e">
        <f t="shared" ca="1" si="1"/>
        <v>#NAME?</v>
      </c>
      <c r="N16" t="e">
        <f t="shared" ca="1" si="0"/>
        <v>#NAME?</v>
      </c>
    </row>
    <row r="17" spans="1:14" x14ac:dyDescent="0.25">
      <c r="A17" s="8" t="s">
        <v>8</v>
      </c>
      <c r="B17" s="20">
        <f>SUM(B6:B12,B15:B16)</f>
        <v>-465962</v>
      </c>
      <c r="C17" s="20">
        <f>SUM(C6:C12,C15:C16)</f>
        <v>-97292</v>
      </c>
      <c r="L17">
        <v>12</v>
      </c>
      <c r="M17" t="e">
        <f t="shared" ca="1" si="1"/>
        <v>#NAME?</v>
      </c>
      <c r="N17" t="e">
        <f t="shared" ca="1" si="0"/>
        <v>#NAME?</v>
      </c>
    </row>
    <row r="18" spans="1:14" x14ac:dyDescent="0.25">
      <c r="A18" s="5"/>
      <c r="B18" s="21"/>
      <c r="C18" s="21"/>
      <c r="M18" t="e">
        <f t="shared" ca="1" si="1"/>
        <v>#NAME?</v>
      </c>
      <c r="N18" t="e">
        <f t="shared" ca="1" si="0"/>
        <v>#NAME?</v>
      </c>
    </row>
    <row r="19" spans="1:14" x14ac:dyDescent="0.25">
      <c r="A19" s="9" t="s">
        <v>7</v>
      </c>
      <c r="B19" s="22"/>
      <c r="C19" s="16"/>
      <c r="L19">
        <v>13</v>
      </c>
      <c r="M19" t="e">
        <f t="shared" ca="1" si="1"/>
        <v>#NAME?</v>
      </c>
      <c r="N19" t="e">
        <f t="shared" ca="1" si="0"/>
        <v>#NAME?</v>
      </c>
    </row>
    <row r="20" spans="1:14" x14ac:dyDescent="0.25">
      <c r="A20" s="6" t="s">
        <v>6</v>
      </c>
      <c r="B20" s="22"/>
      <c r="C20" s="16"/>
      <c r="L20">
        <v>14</v>
      </c>
      <c r="M20" t="e">
        <f t="shared" ca="1" si="1"/>
        <v>#NAME?</v>
      </c>
      <c r="N20" t="e">
        <f t="shared" ca="1" si="0"/>
        <v>#NAME?</v>
      </c>
    </row>
    <row r="21" spans="1:14" x14ac:dyDescent="0.25">
      <c r="A21" s="7" t="s">
        <v>5</v>
      </c>
      <c r="B21" s="15">
        <v>-153</v>
      </c>
      <c r="C21" s="16"/>
      <c r="L21">
        <v>15</v>
      </c>
      <c r="M21" t="e">
        <f t="shared" ca="1" si="1"/>
        <v>#NAME?</v>
      </c>
      <c r="N21" t="e">
        <f t="shared" ca="1" si="0"/>
        <v>#NAME?</v>
      </c>
    </row>
    <row r="22" spans="1:14" x14ac:dyDescent="0.25">
      <c r="A22" s="7" t="s">
        <v>4</v>
      </c>
      <c r="B22" s="15">
        <v>-8811</v>
      </c>
      <c r="C22" s="16">
        <v>-1969</v>
      </c>
      <c r="L22">
        <v>16</v>
      </c>
      <c r="M22" t="e">
        <f t="shared" ca="1" si="1"/>
        <v>#NAME?</v>
      </c>
      <c r="N22" t="e">
        <f t="shared" ca="1" si="0"/>
        <v>#NAME?</v>
      </c>
    </row>
    <row r="23" spans="1:14" x14ac:dyDescent="0.25">
      <c r="A23" s="5" t="s">
        <v>3</v>
      </c>
      <c r="B23" s="20">
        <f>SUM(B20:B22)</f>
        <v>-8964</v>
      </c>
      <c r="C23" s="20">
        <f>SUM(C20:C22)</f>
        <v>-1969</v>
      </c>
      <c r="L23">
        <v>17</v>
      </c>
      <c r="M23" t="e">
        <f t="shared" ca="1" si="1"/>
        <v>#NAME?</v>
      </c>
      <c r="N23" t="e">
        <f t="shared" ca="1" si="0"/>
        <v>#NAME?</v>
      </c>
    </row>
    <row r="24" spans="1:14" x14ac:dyDescent="0.25">
      <c r="A24" s="2"/>
      <c r="B24" s="23"/>
      <c r="C24" s="16"/>
      <c r="M24" t="e">
        <f t="shared" ca="1" si="1"/>
        <v>#NAME?</v>
      </c>
      <c r="N24" t="e">
        <f t="shared" ca="1" si="0"/>
        <v>#NAME?</v>
      </c>
    </row>
    <row r="25" spans="1:14" ht="15.75" thickBot="1" x14ac:dyDescent="0.3">
      <c r="A25" s="2" t="s">
        <v>2</v>
      </c>
      <c r="B25" s="24">
        <f>B6+B11+B12+B15+B16+B22+B21+B10</f>
        <v>-474926</v>
      </c>
      <c r="C25" s="24">
        <f>C6+C11+C12+C15+C16+C22+C21+C10</f>
        <v>-99261</v>
      </c>
      <c r="L25">
        <v>18</v>
      </c>
      <c r="M25" t="e">
        <f t="shared" ca="1" si="1"/>
        <v>#NAME?</v>
      </c>
      <c r="N25" t="e">
        <f t="shared" ca="1" si="0"/>
        <v>#NAME?</v>
      </c>
    </row>
    <row r="26" spans="1:14" x14ac:dyDescent="0.25">
      <c r="A26" s="4" t="s">
        <v>1</v>
      </c>
      <c r="B26" s="25"/>
      <c r="C26" s="16"/>
      <c r="L26">
        <v>19</v>
      </c>
      <c r="M26" t="e">
        <f t="shared" ca="1" si="1"/>
        <v>#NAME?</v>
      </c>
      <c r="N26" t="e">
        <f t="shared" ca="1" si="0"/>
        <v>#NAME?</v>
      </c>
    </row>
    <row r="27" spans="1:14" ht="15.75" thickBot="1" x14ac:dyDescent="0.3">
      <c r="A27" s="2" t="s">
        <v>0</v>
      </c>
      <c r="B27" s="26">
        <f>SUM(B25:B26)</f>
        <v>-474926</v>
      </c>
      <c r="C27" s="26">
        <f>SUM(C25:C26)</f>
        <v>-99261</v>
      </c>
      <c r="L27">
        <v>20</v>
      </c>
      <c r="M27" t="e">
        <f t="shared" ca="1" si="1"/>
        <v>#NAME?</v>
      </c>
      <c r="N27" t="e">
        <f t="shared" ca="1" si="0"/>
        <v>#NAME?</v>
      </c>
    </row>
    <row r="28" spans="1:14" ht="15.75" thickTop="1" x14ac:dyDescent="0.25">
      <c r="A28" s="1"/>
      <c r="B28" s="27"/>
      <c r="C28" s="27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2023-07-27T12:53:31Z</dcterms:modified>
</cp:coreProperties>
</file>