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  <c r="B28" s="1"/>
  <c r="M25"/>
  <c r="M27"/>
  <c r="M28"/>
  <c r="M12"/>
  <c r="M15"/>
  <c r="M11"/>
  <c r="M10"/>
  <c r="M16"/>
  <c r="M14"/>
  <c r="M6"/>
  <c r="M8"/>
  <c r="M18"/>
  <c r="M9"/>
  <c r="M22"/>
  <c r="M13"/>
  <c r="M24"/>
  <c r="M23"/>
  <c r="M26"/>
  <c r="M17"/>
  <c r="M20"/>
  <c r="M21"/>
  <c r="M19"/>
  <c r="M7"/>
</calcChain>
</file>

<file path=xl/sharedStrings.xml><?xml version="1.0" encoding="utf-8"?>
<sst xmlns="http://schemas.openxmlformats.org/spreadsheetml/2006/main" count="30" uniqueCount="29">
  <si>
    <t>Fitimi/(humbja) para tatimit</t>
  </si>
  <si>
    <t>Pagat</t>
  </si>
  <si>
    <t>Periudha</t>
  </si>
  <si>
    <t>PASQYRA E TE ARDHURAVE DHE SHPENZIMEVE</t>
  </si>
  <si>
    <t>NAS-15</t>
  </si>
  <si>
    <t>Fitimi/(humbja) neto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</si>
  <si>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</si>
  <si>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</si>
  <si>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</si>
  <si>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</si>
  <si>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</si>
  <si>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</si>
  <si>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</si>
  <si>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Shpenzime te tjera nga veprimtarite e shfrytezimit</t>
  </si>
  <si>
    <t>Shpenzime te personelit</t>
  </si>
  <si>
    <t>Shpenzimet e sigurimeve shoqerore dhe shendetsore</t>
  </si>
  <si>
    <t xml:space="preserve">Amortizimi </t>
  </si>
  <si>
    <t xml:space="preserve">Shpenzime te tjera nga veprimtarite e shfrytezimit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</si>
  <si>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</si>
  <si>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</si>
  <si>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</si>
  <si>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</si>
  <si>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 xml:space="preserve">Te tjera te ardhura/(shpenzime) financiare </t>
  </si>
  <si>
    <t>Shuma</t>
  </si>
  <si>
    <t>Shpenzimet e tatimit mbi fitimin</t>
  </si>
  <si>
    <t>Fitimi/(humbja) neto e periudhes financiare</t>
  </si>
  <si>
    <t xml:space="preserve">Mallrat, lendet e para dhe sherbimet, furnitura </t>
  </si>
  <si>
    <t xml:space="preserve">  Financier                                                                                         Admin.</t>
  </si>
  <si>
    <t xml:space="preserve"> Gezim   Jaupaj                                                                     Jurtin  Hajro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</si>
</sst>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" fillId="2" borderId="1" xfId="1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Border="1"/>
    <xf numFmtId="0" fontId="7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/>
    <xf numFmtId="3" fontId="1" fillId="2" borderId="2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31</xdr:row>
      <xdr:rowOff>95250</xdr:rowOff>
    </xdr:from>
    <xdr:to>
      <xdr:col>0</xdr:col>
      <xdr:colOff>1171575</xdr:colOff>
      <xdr:row>35</xdr:row>
      <xdr:rowOff>19050</xdr:rowOff>
    </xdr:to>
    <xdr:pic>
      <xdr:nvPicPr>
        <xdr:cNvPr id="2" name="Picture 1" descr="Sigla im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5857875"/>
          <a:ext cx="1028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1"/>
  <sheetViews>
    <sheetView tabSelected="1" topLeftCell="A16" workbookViewId="0">
      <selection activeCell="C36" sqref="C36"/>
    </sheetView>
  </sheetViews>
  <sheetFormatPr defaultRowHeight="15"/>
  <cols>
    <col min="1" max="1" width="36" customWidth="1"/>
    <col min="2" max="2" width="14" bestFit="1" customWidth="1"/>
    <col min="3" max="3" width="14.28515625" bestFit="1" customWidth="1"/>
    <col min="5" max="5" width="13.7109375" customWidth="1"/>
    <col min="6" max="6" width="13.425781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</cols>
  <sheetData>
    <row r="1" spans="1:13">
      <c r="M1" t="s">
        <v>4</v>
      </c>
    </row>
    <row r="2" spans="1:13" ht="15" customHeight="1">
      <c r="A2" s="27" t="s">
        <v>3</v>
      </c>
      <c r="B2" s="4" t="s">
        <v>2</v>
      </c>
      <c r="C2" s="4" t="s">
        <v>2</v>
      </c>
    </row>
    <row r="3" spans="1:13" ht="15" customHeight="1">
      <c r="A3" s="28"/>
      <c r="B3" s="4" t="s">
        <v>6</v>
      </c>
      <c r="C3" s="4" t="s">
        <v>7</v>
      </c>
    </row>
    <row r="4" spans="1:13">
      <c r="A4" s="5" t="s">
        <v>8</v>
      </c>
      <c r="B4" s="6"/>
      <c r="C4" s="6"/>
    </row>
    <row r="5" spans="1:13">
      <c r="B5" s="12"/>
      <c r="C5" s="6"/>
    </row>
    <row r="6" spans="1:13">
      <c r="A6" s="13" t="s">
        <v>9</v>
      </c>
      <c r="B6" s="1">
        <v>13377771</v>
      </c>
      <c r="C6" s="2">
        <v>9965898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</row>
    <row r="7" spans="1:13">
      <c r="A7" s="13" t="s">
        <v>10</v>
      </c>
      <c r="B7" s="6"/>
      <c r="C7" s="6"/>
      <c r="L7">
        <v>2</v>
      </c>
      <c r="M7" t="e">
        <f t="shared" ca="1" si="0"/>
        <v>#NAME?</v>
      </c>
    </row>
    <row r="8" spans="1:13">
      <c r="A8" s="13" t="s">
        <v>11</v>
      </c>
      <c r="B8" s="6">
        <v>0</v>
      </c>
      <c r="C8" s="6">
        <v>0</v>
      </c>
      <c r="L8">
        <v>3</v>
      </c>
      <c r="M8" t="e">
        <f t="shared" ca="1" si="0"/>
        <v>#NAME?</v>
      </c>
    </row>
    <row r="9" spans="1:13">
      <c r="A9" s="13" t="s">
        <v>12</v>
      </c>
      <c r="B9" s="6">
        <v>0</v>
      </c>
      <c r="C9" s="6"/>
      <c r="L9">
        <v>4</v>
      </c>
      <c r="M9" t="e">
        <f t="shared" ca="1" si="0"/>
        <v>#NAME?</v>
      </c>
    </row>
    <row r="10" spans="1:13">
      <c r="A10" s="13" t="s">
        <v>26</v>
      </c>
      <c r="B10" s="14">
        <v>-2581051</v>
      </c>
      <c r="C10" s="6">
        <v>-541519</v>
      </c>
      <c r="L10">
        <v>5</v>
      </c>
      <c r="M10" t="e">
        <f t="shared" ca="1" si="0"/>
        <v>#NAME?</v>
      </c>
    </row>
    <row r="11" spans="1:13">
      <c r="A11" s="13" t="s">
        <v>13</v>
      </c>
      <c r="B11" s="14">
        <v>0</v>
      </c>
      <c r="C11" s="6">
        <v>0</v>
      </c>
      <c r="L11">
        <v>6</v>
      </c>
      <c r="M11" t="e">
        <f t="shared" ca="1" si="0"/>
        <v>#NAME?</v>
      </c>
    </row>
    <row r="12" spans="1:13">
      <c r="A12" s="13" t="s">
        <v>14</v>
      </c>
      <c r="B12" s="15">
        <f>SUM(B13:B14)</f>
        <v>-7519761</v>
      </c>
      <c r="C12" s="15">
        <f>SUM(C13:C14)</f>
        <v>-4857396</v>
      </c>
      <c r="L12">
        <v>7</v>
      </c>
      <c r="M12" t="e">
        <f t="shared" ca="1" si="0"/>
        <v>#NAME?</v>
      </c>
    </row>
    <row r="13" spans="1:13">
      <c r="A13" s="16" t="s">
        <v>1</v>
      </c>
      <c r="B13" s="17">
        <v>-6443668</v>
      </c>
      <c r="C13" s="18">
        <v>-4162293</v>
      </c>
      <c r="L13">
        <v>8</v>
      </c>
      <c r="M13" t="e">
        <f t="shared" ca="1" si="0"/>
        <v>#NAME?</v>
      </c>
    </row>
    <row r="14" spans="1:13">
      <c r="A14" s="16" t="s">
        <v>15</v>
      </c>
      <c r="B14" s="17">
        <v>-1076093</v>
      </c>
      <c r="C14" s="18">
        <v>-695103</v>
      </c>
      <c r="L14">
        <v>9</v>
      </c>
      <c r="M14" t="e">
        <f t="shared" ca="1" si="0"/>
        <v>#NAME?</v>
      </c>
    </row>
    <row r="15" spans="1:13">
      <c r="A15" s="13" t="s">
        <v>16</v>
      </c>
      <c r="B15" s="17">
        <v>-100380</v>
      </c>
      <c r="C15" s="19">
        <v>0</v>
      </c>
      <c r="L15">
        <v>10</v>
      </c>
      <c r="M15" t="e">
        <f t="shared" ca="1" si="0"/>
        <v>#NAME?</v>
      </c>
    </row>
    <row r="16" spans="1:13">
      <c r="A16" s="13" t="s">
        <v>17</v>
      </c>
      <c r="B16" s="20">
        <v>0</v>
      </c>
      <c r="C16" s="6">
        <v>0</v>
      </c>
      <c r="L16">
        <v>11</v>
      </c>
      <c r="M16" t="e">
        <f t="shared" ca="1" si="0"/>
        <v>#NAME?</v>
      </c>
    </row>
    <row r="17" spans="1:13">
      <c r="A17" s="21" t="s">
        <v>18</v>
      </c>
      <c r="B17" s="22">
        <f>SUM(B6:B12,B15:B16)</f>
        <v>3176579</v>
      </c>
      <c r="C17" s="22">
        <f>SUM(C6:C12,C15:C16)</f>
        <v>4566983</v>
      </c>
      <c r="L17">
        <v>12</v>
      </c>
      <c r="M17" t="e">
        <f t="shared" ca="1" si="0"/>
        <v>#NAME?</v>
      </c>
    </row>
    <row r="18" spans="1:13">
      <c r="A18" s="8"/>
      <c r="B18" s="23"/>
      <c r="C18" s="23"/>
      <c r="M18" t="e">
        <f t="shared" ca="1" si="0"/>
        <v>#NAME?</v>
      </c>
    </row>
    <row r="19" spans="1:13">
      <c r="A19" s="7" t="s">
        <v>19</v>
      </c>
      <c r="B19" s="21"/>
      <c r="C19" s="6"/>
      <c r="L19">
        <v>13</v>
      </c>
      <c r="M19" t="e">
        <f t="shared" ca="1" si="0"/>
        <v>#NAME?</v>
      </c>
    </row>
    <row r="20" spans="1:13">
      <c r="A20" s="14" t="s">
        <v>20</v>
      </c>
      <c r="B20" s="14">
        <v>0</v>
      </c>
      <c r="C20" s="24">
        <v>0</v>
      </c>
      <c r="L20">
        <v>14</v>
      </c>
      <c r="M20" t="e">
        <f t="shared" ca="1" si="0"/>
        <v>#NAME?</v>
      </c>
    </row>
    <row r="21" spans="1:13">
      <c r="A21" s="13" t="s">
        <v>21</v>
      </c>
      <c r="B21" s="14">
        <v>0</v>
      </c>
      <c r="C21" s="6">
        <v>0</v>
      </c>
      <c r="L21">
        <v>15</v>
      </c>
      <c r="M21" t="e">
        <f t="shared" ca="1" si="0"/>
        <v>#NAME?</v>
      </c>
    </row>
    <row r="22" spans="1:13">
      <c r="A22" s="13" t="s">
        <v>22</v>
      </c>
      <c r="B22" s="14">
        <v>-55195</v>
      </c>
      <c r="C22" s="6">
        <v>0</v>
      </c>
      <c r="L22">
        <v>16</v>
      </c>
      <c r="M22" t="e">
        <f t="shared" ca="1" si="0"/>
        <v>#NAME?</v>
      </c>
    </row>
    <row r="23" spans="1:13">
      <c r="A23" s="8" t="s">
        <v>23</v>
      </c>
      <c r="B23" s="22">
        <f>SUM(B20:B22)</f>
        <v>-55195</v>
      </c>
      <c r="C23" s="22">
        <f>SUM(C20:C22)</f>
        <v>0</v>
      </c>
      <c r="L23">
        <v>17</v>
      </c>
      <c r="M23" t="e">
        <f t="shared" ca="1" si="0"/>
        <v>#NAME?</v>
      </c>
    </row>
    <row r="24" spans="1:13">
      <c r="A24" s="9"/>
      <c r="B24" s="10"/>
      <c r="C24" s="6"/>
      <c r="M24" t="e">
        <f t="shared" ca="1" si="0"/>
        <v>#NAME?</v>
      </c>
    </row>
    <row r="25" spans="1:13" ht="15.75" thickBot="1">
      <c r="A25" s="9" t="s">
        <v>0</v>
      </c>
      <c r="B25" s="25">
        <f>B17+B23</f>
        <v>3121384</v>
      </c>
      <c r="C25" s="25">
        <f>C17+C23</f>
        <v>4566983</v>
      </c>
      <c r="L25">
        <v>18</v>
      </c>
      <c r="M25" t="e">
        <f t="shared" ca="1" si="0"/>
        <v>#NAME?</v>
      </c>
    </row>
    <row r="26" spans="1:13">
      <c r="A26" s="10" t="s">
        <v>24</v>
      </c>
      <c r="B26" s="17">
        <v>0</v>
      </c>
      <c r="C26" s="6">
        <v>-228349</v>
      </c>
      <c r="L26">
        <v>19</v>
      </c>
      <c r="M26" t="e">
        <f t="shared" ca="1" si="0"/>
        <v>#NAME?</v>
      </c>
    </row>
    <row r="27" spans="1:13" ht="15.75" thickBot="1">
      <c r="A27" s="9" t="s">
        <v>25</v>
      </c>
      <c r="B27" s="26">
        <f>SUM(B25:B26)</f>
        <v>3121384</v>
      </c>
      <c r="C27" s="26">
        <f>SUM(C25:C26)</f>
        <v>4338634</v>
      </c>
      <c r="L27">
        <v>20</v>
      </c>
      <c r="M27" t="e">
        <f t="shared" ca="1" si="0"/>
        <v>#NAME?</v>
      </c>
    </row>
    <row r="28" spans="1:13" ht="16.5" thickTop="1" thickBot="1">
      <c r="A28" s="9" t="s">
        <v>5</v>
      </c>
      <c r="B28" s="3">
        <f>B26+B27</f>
        <v>3121384</v>
      </c>
      <c r="C28" s="3">
        <v>4338634</v>
      </c>
      <c r="E28" s="11"/>
      <c r="F28" s="11"/>
      <c r="L28">
        <v>15</v>
      </c>
      <c r="M28" t="e">
        <f t="shared" ref="M28" ca="1" si="1">CONCATENATE("PR-",PullFirstLetters(SUBSTITUTE(SUBSTITUTE(SUBSTITUTE(SUBSTITUTE(SUBSTITUTE(A28, "/", ""), ":", ""), "(", ""), ")", ""), ",", "")  ),"-")&amp;TEXT(L28,"000")</f>
        <v>#NAME?</v>
      </c>
    </row>
    <row r="29" spans="1:13" ht="15.75" thickTop="1">
      <c r="A29" s="6"/>
      <c r="B29" s="6"/>
      <c r="C29" s="6"/>
      <c r="D29" s="6"/>
      <c r="E29" s="6"/>
    </row>
    <row r="30" spans="1:13">
      <c r="A30" t="s">
        <v>27</v>
      </c>
    </row>
    <row r="31" spans="1:13">
      <c r="A31" t="s">
        <v>28</v>
      </c>
    </row>
  </sheetData>
  <mergeCells count="1">
    <mergeCell ref="A2:A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2021-06-05T10:55:47Z</cp:lastPrinted>
  <dcterms:created xsi:type="dcterms:W3CDTF">2018-06-20T15:30:23Z</dcterms:created>
  <dcterms:modified xsi:type="dcterms:W3CDTF">2022-03-31T12:16:38Z</dcterms:modified>
</cp:coreProperties>
</file>