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91851A7-EF78-47BA-A2FC-A3FFCF08A3C0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27" i="18"/>
  <c r="D42" i="18" s="1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<sst xmlns="http://schemas.openxmlformats.org/spreadsheetml/2006/main" count="60" uniqueCount="58">
  <si>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</si>
  <si>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</si>
  <si>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</si>
  <si>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</si>
  <si>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</si>
  <si>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</si>
  <si>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</si>
  <si>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</si>
  <si>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</si>
  <si>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</si>
  <si>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</si>
  <si>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</si>
  <si>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</si>
  <si>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</si>
  <si>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</si>
  <si>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</si>
  <si>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</si>
  <si>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</si>
  <si>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</si>
  <si>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</si>
  <si>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</si>
  <si>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</si>
  <si>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</si>
  <si>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</si>
  <si>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</si>
  <si>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</si>
  <si>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</si>
  <si>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</si>
  <si>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</si>
  <si>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</si>
  <si>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</si>
  <si>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</si>
  <si>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</si>
  <si>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</si>
  <si>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</si>
  <si>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</si>
  <si>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</si>
  <si>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</si>
  <si>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</si>
  <si>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</si>
  <si>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</si>
  <si>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</si>
  <si>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</si>
  <si>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</si>
  <si>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</si>
  <si>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</si>
  <si>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</si>
  <si>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</si>
  <si>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</si>
  <si>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</si>
  <si>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</si>
  <si>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</si>
  <si>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</si>
  <si>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</si>
  <si>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</si>
  <si>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MP  ALBANIA  SHPK</t>
  </si>
  <si>
    <t>L71906021H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</si>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</sst>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5"/>
  <sheetViews>
    <sheetView showGridLines="0" tabSelected="1" zoomScaleNormal="100" workbookViewId="0">
      <selection activeCell="B10" sqref="B10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6" width="11" style="7" bestFit="1" customWidth="1"/>
    <col min="7" max="16384" width="9.109375" style="7"/>
  </cols>
  <sheetData>
    <row r="1" spans="1:5">
      <c r="A1" s="12" t="s">
        <v>57</v>
      </c>
    </row>
    <row r="2" spans="1:5" ht="14.4">
      <c r="A2" s="13" t="s">
        <v>55</v>
      </c>
    </row>
    <row r="3" spans="1:5" ht="14.4">
      <c r="A3" s="13" t="s">
        <v>56</v>
      </c>
    </row>
    <row r="4" spans="1:5" ht="14.4">
      <c r="A4" s="13" t="s">
        <v>30</v>
      </c>
    </row>
    <row r="5" spans="1:5" ht="14.4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 ht="14.4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50</v>
      </c>
      <c r="B10" s="21">
        <v>0</v>
      </c>
      <c r="C10" s="15"/>
      <c r="D10" s="21">
        <v>387300</v>
      </c>
      <c r="E10" s="14"/>
    </row>
    <row r="11" spans="1:5">
      <c r="A11" s="20" t="s">
        <v>52</v>
      </c>
      <c r="B11" s="21"/>
      <c r="C11" s="15"/>
      <c r="D11" s="21"/>
      <c r="E11" s="14"/>
    </row>
    <row r="12" spans="1:5">
      <c r="A12" s="20" t="s">
        <v>53</v>
      </c>
      <c r="B12" s="21"/>
      <c r="C12" s="15"/>
      <c r="D12" s="21"/>
      <c r="E12" s="14"/>
    </row>
    <row r="13" spans="1:5">
      <c r="A13" s="20" t="s">
        <v>54</v>
      </c>
      <c r="B13" s="21"/>
      <c r="C13" s="15"/>
      <c r="D13" s="21"/>
      <c r="E13" s="14"/>
    </row>
    <row r="14" spans="1:5">
      <c r="A14" s="20" t="s">
        <v>51</v>
      </c>
      <c r="B14" s="21"/>
      <c r="C14" s="15"/>
      <c r="D14" s="21"/>
      <c r="E14" s="14"/>
    </row>
    <row r="15" spans="1:5">
      <c r="A15" s="10" t="s">
        <v>7</v>
      </c>
      <c r="B15" s="21">
        <v>0</v>
      </c>
      <c r="C15" s="15"/>
      <c r="D15" s="21">
        <v>-181472</v>
      </c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/>
      <c r="C19" s="15"/>
      <c r="D19" s="21"/>
      <c r="E19" s="14"/>
    </row>
    <row r="20" spans="1:5">
      <c r="A20" s="20" t="s">
        <v>35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21">
        <v>0</v>
      </c>
      <c r="C22" s="15"/>
      <c r="D22" s="21">
        <v>-100440</v>
      </c>
      <c r="E22" s="14"/>
    </row>
    <row r="23" spans="1:5">
      <c r="A23" s="20" t="s">
        <v>37</v>
      </c>
      <c r="B23" s="21"/>
      <c r="C23" s="15"/>
      <c r="D23" s="21"/>
      <c r="E23" s="14"/>
    </row>
    <row r="24" spans="1:5">
      <c r="A24" s="20" t="s">
        <v>39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/>
      <c r="C26" s="15"/>
      <c r="D26" s="21"/>
      <c r="E26" s="14"/>
    </row>
    <row r="27" spans="1:5">
      <c r="A27" s="10" t="s">
        <v>12</v>
      </c>
      <c r="B27" s="21">
        <v>0</v>
      </c>
      <c r="C27" s="15"/>
      <c r="D27" s="21">
        <f>-48000-9208-7036-112100</f>
        <v>-176344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/>
      <c r="C33" s="15"/>
      <c r="D33" s="21"/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43</v>
      </c>
      <c r="B37" s="21"/>
      <c r="C37" s="15"/>
      <c r="D37" s="21"/>
      <c r="E37" s="14"/>
    </row>
    <row r="38" spans="1:5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 ht="14.4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0</v>
      </c>
      <c r="C42" s="18"/>
      <c r="D42" s="17">
        <f>SUM(D9:D41)</f>
        <v>-70956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/>
      <c r="C44" s="15"/>
      <c r="D44" s="21"/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0</v>
      </c>
      <c r="C47" s="18"/>
      <c r="D47" s="17">
        <f>SUM(D42:D46)</f>
        <v>-70956</v>
      </c>
      <c r="E47" s="18"/>
    </row>
    <row r="48" spans="1:5" ht="14.4" thickBot="1">
      <c r="A48" s="23"/>
      <c r="B48" s="24"/>
      <c r="C48" s="24"/>
      <c r="D48" s="24"/>
      <c r="E48" s="15"/>
    </row>
    <row r="49" spans="1:5" ht="14.4" thickTop="1">
      <c r="A49" s="25" t="s">
        <v>32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4.4" thickBot="1">
      <c r="A57" s="25" t="s">
        <v>34</v>
      </c>
      <c r="B57" s="30">
        <f>B47+B55</f>
        <v>0</v>
      </c>
      <c r="C57" s="31"/>
      <c r="D57" s="30">
        <f>D47+D55</f>
        <v>-70956</v>
      </c>
      <c r="E57" s="19"/>
    </row>
    <row r="58" spans="1:5" ht="14.4" thickTop="1">
      <c r="A58" s="28"/>
      <c r="B58" s="29"/>
      <c r="C58" s="29"/>
      <c r="D58" s="29"/>
      <c r="E58" s="19"/>
    </row>
    <row r="59" spans="1:5" ht="14.4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 cami</cp:lastModifiedBy>
  <cp:lastPrinted>2023-03-18T15:56:21Z</cp:lastPrinted>
  <dcterms:created xsi:type="dcterms:W3CDTF">2012-01-19T09:31:29Z</dcterms:created>
  <dcterms:modified xsi:type="dcterms:W3CDTF">2024-07-02T19:00:55Z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f7f2da-30d3-430a-a9a4-8103a74342a8_Enabled">
    <vt:lpwstr>true</vt:lpwstr>
  </property>
  <property fmtid="{D5CDD505-2E9C-101B-9397-08002B2CF9AE}" pid="3" name="MSIP_Label_cef7f2da-30d3-430a-a9a4-8103a74342a8_SetDate">
    <vt:lpwstr>2022-03-24T18:50:38Z</vt:lpwstr>
  </property>
  <property fmtid="{D5CDD505-2E9C-101B-9397-08002B2CF9AE}" pid="4" name="MSIP_Label_cef7f2da-30d3-430a-a9a4-8103a74342a8_Method">
    <vt:lpwstr>Privileged</vt:lpwstr>
  </property>
  <property fmtid="{D5CDD505-2E9C-101B-9397-08002B2CF9AE}" pid="5" name="MSIP_Label_cef7f2da-30d3-430a-a9a4-8103a74342a8_Name">
    <vt:lpwstr>Public</vt:lpwstr>
  </property>
  <property fmtid="{D5CDD505-2E9C-101B-9397-08002B2CF9AE}" pid="6" name="MSIP_Label_cef7f2da-30d3-430a-a9a4-8103a74342a8_SiteId">
    <vt:lpwstr>9b511fda-f0b1-43a5-b06e-1e720f64520a</vt:lpwstr>
  </property>
  <property fmtid="{D5CDD505-2E9C-101B-9397-08002B2CF9AE}" pid="7" name="MSIP_Label_cef7f2da-30d3-430a-a9a4-8103a74342a8_ActionId">
    <vt:lpwstr>630e4651-bf7d-4737-ba0e-58b3a1ce1871</vt:lpwstr>
  </property>
  <property fmtid="{D5CDD505-2E9C-101B-9397-08002B2CF9AE}" pid="8" name="MSIP_Label_cef7f2da-30d3-430a-a9a4-8103a74342a8_ContentBits">
    <vt:lpwstr>0</vt:lpwstr>
  </property>
</Properties>
</file>