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D47" s="1"/>
  <c r="B42"/>
  <c r="D55" l="1"/>
  <c r="B55"/>
  <c r="B47"/>
  <c r="D57" l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<sst xmlns="http://schemas.openxmlformats.org/spreadsheetml/2006/main" count="413" uniqueCount="270">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</sst>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8" fillId="0" borderId="0" xfId="3362" applyNumberFormat="1" applyFont="1" applyFill="1" applyBorder="1" applyAlignment="1">
      <alignment horizontal="left" vertical="top"/>
    </xf>
    <xf numFmtId="167" fontId="187" fillId="0" borderId="0" xfId="3362" applyNumberFormat="1" applyFont="1" applyFill="1" applyBorder="1" applyAlignment="1">
      <alignment horizontal="left" vertical="top"/>
    </xf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16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"/>
  <sheetViews>
    <sheetView showGridLines="0" tabSelected="1" topLeftCell="A28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239</v>
      </c>
    </row>
    <row r="3" spans="1:6">
      <c r="A3" s="50" t="s">
        <v>240</v>
      </c>
    </row>
    <row r="4" spans="1:6">
      <c r="A4" s="50"/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84">
        <v>37013755</v>
      </c>
      <c r="C10" s="84"/>
      <c r="D10" s="84">
        <v>33459898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85"/>
      <c r="C15" s="52"/>
      <c r="D15" s="85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>
        <v>-30944047</v>
      </c>
      <c r="C19" s="52"/>
      <c r="D19" s="85">
        <v>-27256843</v>
      </c>
      <c r="E19" s="51"/>
      <c r="F19" s="42"/>
    </row>
    <row r="20" spans="1:6">
      <c r="A20" s="63" t="s">
        <v>246</v>
      </c>
      <c r="B20" s="85"/>
      <c r="C20" s="52"/>
      <c r="D20" s="85">
        <v>-87502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85">
        <v>-2797000</v>
      </c>
      <c r="C22" s="52"/>
      <c r="D22" s="85">
        <v>-2297538</v>
      </c>
      <c r="E22" s="51"/>
      <c r="F22" s="42"/>
    </row>
    <row r="23" spans="1:6">
      <c r="A23" s="63" t="s">
        <v>248</v>
      </c>
      <c r="B23" s="85">
        <v>-466598</v>
      </c>
      <c r="C23" s="52"/>
      <c r="D23" s="85">
        <v>-383689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>
        <v>-222273</v>
      </c>
      <c r="C26" s="52"/>
      <c r="D26" s="84">
        <v>-1325511</v>
      </c>
      <c r="E26" s="51"/>
      <c r="F26" s="42"/>
    </row>
    <row r="27" spans="1:6">
      <c r="A27" s="45" t="s">
        <v>221</v>
      </c>
      <c r="B27" s="84">
        <v>-1160785</v>
      </c>
      <c r="C27" s="52"/>
      <c r="D27" s="84">
        <v>-1404348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85"/>
      <c r="C34" s="85"/>
      <c r="D34" s="85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85">
        <v>-437016</v>
      </c>
      <c r="C37" s="52"/>
      <c r="D37" s="85">
        <v>-167307</v>
      </c>
      <c r="E37" s="51"/>
      <c r="F37" s="88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87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986036</v>
      </c>
      <c r="C42" s="55"/>
      <c r="D42" s="54">
        <f>SUM(D9:D41)</f>
        <v>537160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-147905</v>
      </c>
      <c r="C44" s="52"/>
      <c r="D44" s="85">
        <v>-143750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838131</v>
      </c>
      <c r="C47" s="58"/>
      <c r="D47" s="67">
        <f>SUM(D42:D46)</f>
        <v>393410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838131</v>
      </c>
      <c r="C57" s="77"/>
      <c r="D57" s="76">
        <f>D47+D55</f>
        <v>393410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6"/>
      <c r="D68" s="8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2020-07-25T10:35:15Z</dcterms:modified>
</cp:coreProperties>
</file>