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Financa\Desktop\BILANCET\Fredi Topi\"/>
    </mc:Choice>
  </mc:AlternateContent>
  <xr:revisionPtr revIDLastSave="0" documentId="13_ncr:1_{C2CDAC16-8F3C-4AAC-BB7D-8D4744D8AD5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37" i="18"/>
  <c r="B27" i="18"/>
  <c r="B26" i="18"/>
  <c r="B23" i="18"/>
  <c r="B22" i="18"/>
  <c r="B19" i="18"/>
  <c r="D55" i="18"/>
  <c r="D42" i="18"/>
  <c r="D47" i="18" s="1"/>
  <c r="D57" i="18" s="1"/>
  <c r="D37" i="18"/>
  <c r="D27" i="18"/>
  <c r="D26" i="18"/>
  <c r="D23" i="18"/>
  <c r="D22" i="18"/>
  <c r="D19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<sst xmlns="http://schemas.openxmlformats.org/spreadsheetml/2006/main" count="414" uniqueCount="271">
  <si>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</si>
  <si>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</si>
  <si>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</si>
  <si>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</si>
  <si>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</si>
  <si>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</si>
  <si>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</si>
  <si>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</si>
  <si>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</si>
  <si>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</si>
  <si>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</si>
  <si>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</si>
  <si>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</si>
  <si>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</si>
  <si>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</si>
  <si>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</si>
  <si>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</si>
  <si>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</si>
  <si>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</si>
  <si>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</si>
  <si>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</si>
  <si>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</si>
  <si>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</si>
  <si>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</si>
  <si>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</si>
  <si>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</si>
  <si>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</si>
  <si>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</si>
  <si>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</si>
  <si>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</si>
  <si>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</si>
  <si>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</si>
  <si>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</si>
  <si>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</si>
  <si>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</si>
  <si>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</si>
  <si>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</si>
  <si>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</si>
  <si>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</si>
  <si>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</si>
  <si>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</si>
  <si>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</si>
  <si>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</si>
  <si>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</si>
  <si>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</si>
  <si>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</si>
  <si>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</si>
  <si>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</si>
  <si>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</si>
  <si>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</si>
  <si>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</si>
  <si>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</si>
  <si>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</si>
  <si>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</si>
  <si>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</si>
  <si>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</si>
  <si>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</si>
  <si>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</si>
  <si>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</si>
  <si>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</si>
  <si>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</si>
  <si>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</si>
  <si>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</si>
  <si>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</si>
  <si>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</si>
  <si>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</si>
  <si>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</si>
  <si>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</si>
  <si>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</si>
  <si>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</si>
  <si>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</si>
  <si>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</si>
  <si>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</si>
  <si>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</si>
  <si>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</si>
  <si>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</si>
  <si>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</si>
  <si>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</si>
  <si>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</si>
  <si>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</si>
  <si>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</si>
  <si>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</si>
  <si>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</si>
  <si>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</si>
  <si>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</si>
  <si>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</si>
  <si>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</si>
  <si>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</si>
  <si>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</si>
  <si>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</si>
  <si>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</si>
  <si>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</si>
  <si>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</si>
  <si>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</si>
  <si>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</si>
  <si>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</si>
  <si>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</si>
  <si>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</si>
  <si>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</si>
  <si>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</si>
  <si>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</si>
  <si>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</si>
  <si>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</si>
  <si>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</si>
  <si>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</si>
  <si>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</si>
  <si>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</si>
  <si>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</si>
  <si>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</si>
  <si>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</si>
  <si>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</si>
  <si>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</si>
  <si>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</si>
  <si>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</si>
  <si>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</si>
  <si>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</si>
  <si>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</si>
  <si>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</si>
  <si>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</si>
  <si>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</si>
  <si>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</si>
  <si>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</si>
  <si>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</si>
  <si>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</si>
  <si>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</si>
  <si>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</si>
  <si>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</si>
  <si>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</si>
  <si>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</si>
  <si>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</si>
  <si>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</si>
  <si>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</si>
  <si>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</si>
  <si>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</si>
  <si>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</si>
  <si>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</si>
  <si>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</si>
  <si>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</si>
  <si>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</si>
  <si>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</si>
  <si>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</si>
  <si>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</si>
  <si>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</si>
  <si>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</si>
  <si>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</si>
  <si>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</si>
  <si>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</si>
  <si>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</si>
  <si>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</si>
  <si>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</si>
  <si>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</si>
  <si>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</si>
  <si>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</si>
  <si>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</si>
  <si>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</si>
  <si>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</si>
  <si>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</si>
  <si>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</si>
  <si>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</si>
  <si>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</si>
  <si>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</si>
  <si>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</si>
  <si>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</si>
  <si>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</si>
  <si>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</si>
  <si>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</si>
  <si>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</si>
  <si>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</si>
  <si>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</si>
  <si>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</si>
  <si>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</si>
  <si>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</si>
  <si>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</si>
  <si>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</si>
  <si>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</si>
  <si>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</si>
  <si>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</si>
  <si>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</si>
  <si>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</si>
  <si>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</si>
  <si>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</si>
  <si>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</si>
  <si>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</si>
  <si>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</si>
  <si>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</si>
  <si>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</si>
  <si>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</si>
  <si>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</si>
  <si>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</si>
  <si>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</si>
  <si>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</si>
  <si>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</si>
  <si>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</si>
  <si>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</si>
  <si>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</si>
  <si>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</si>
  <si>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</si>
  <si>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</si>
  <si>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</si>
  <si>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</si>
  <si>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</si>
  <si>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</si>
  <si>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</si>
  <si>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</si>
  <si>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</si>
  <si>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</si>
  <si>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</si>
  <si>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</si>
  <si>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</si>
  <si>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</si>
  <si>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</si>
  <si>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</si>
  <si>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</si>
  <si>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</si>
  <si>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</si>
  <si>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</si>
  <si>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</si>
  <si>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</si>
  <si>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</si>
  <si>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</si>
  <si>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</si>
  <si>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</si>
  <si>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</si>
  <si>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</si>
  <si>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</si>
  <si>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</si>
  <si>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</si>
  <si>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</si>
  <si>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</si>
  <si>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</si>
  <si>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</si>
  <si>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</si>
  <si>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</si>
  <si>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</si>
  <si>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</si>
  <si>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</si>
  <si>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</si>
  <si>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</si>
  <si>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</si>
  <si>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</si>
  <si>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</si>
  <si>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</si>
  <si>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</si>
  <si>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</si>
  <si>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</si>
  <si>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</si>
  <si>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</si>
  <si>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</si>
  <si>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</si>
  <si>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</si>
  <si>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</si>
  <si>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</si>
  <si>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</si>
  <si>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</si>
  <si>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</si>
  <si>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</si>
  <si>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</si>
  <si>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</si>
  <si>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</si>
  <si>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</si>
  <si>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</si>
  <si>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</si>
  <si>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</si>
  <si>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</si>
  <si>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</si>
  <si>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</si>
  <si>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</si>
  <si>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</si>
  <si>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FREDI TOPI</t>
  </si>
  <si>
    <t>NIPT  K63107402I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</si>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</sst>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H59" sqref="H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23439149</v>
      </c>
      <c r="C10" s="48"/>
      <c r="D10" s="53">
        <v>15459973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f>-12445951</f>
        <v>-12445951</v>
      </c>
      <c r="C19" s="48"/>
      <c r="D19" s="53">
        <f>-7906193</f>
        <v>-7906193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-6461000</f>
        <v>-6461000</v>
      </c>
      <c r="C22" s="48"/>
      <c r="D22" s="53">
        <f>-4828500</f>
        <v>-4828500</v>
      </c>
      <c r="E22" s="47"/>
      <c r="F22" s="40"/>
    </row>
    <row r="23" spans="1:6">
      <c r="A23" s="52" t="s">
        <v>245</v>
      </c>
      <c r="B23" s="53">
        <f>-1078987</f>
        <v>-1078987</v>
      </c>
      <c r="C23" s="48"/>
      <c r="D23" s="53">
        <f>-886520</f>
        <v>-886520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f>-1131098</f>
        <v>-1131098</v>
      </c>
      <c r="C26" s="48"/>
      <c r="D26" s="53">
        <f>-1407568</f>
        <v>-1407568</v>
      </c>
      <c r="E26" s="47"/>
      <c r="F26" s="40"/>
    </row>
    <row r="27" spans="1:6">
      <c r="A27" s="43" t="s">
        <v>221</v>
      </c>
      <c r="B27" s="53">
        <f>-487180</f>
        <v>-487180</v>
      </c>
      <c r="C27" s="48"/>
      <c r="D27" s="53">
        <f>-500318</f>
        <v>-500318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f>-47681</f>
        <v>-47681</v>
      </c>
      <c r="C37" s="48"/>
      <c r="D37" s="53">
        <f>-61730</f>
        <v>-61730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1787252</v>
      </c>
      <c r="C42" s="51"/>
      <c r="D42" s="50">
        <f>SUM(D9:D41)</f>
        <v>-130856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-268088</f>
        <v>-268088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1519164</v>
      </c>
      <c r="C47" s="51"/>
      <c r="D47" s="50">
        <f>SUM(D42:D46)</f>
        <v>-130856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1519164</v>
      </c>
      <c r="C57" s="63"/>
      <c r="D57" s="62">
        <f>D47+D55</f>
        <v>-130856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83D8C7D-2DB8-4505-8999-DC0F95E29B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CCF436-3EA6-438E-B1E9-D7E367FFB6E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F9D8D9-4D04-445E-BA67-38DED3F0B5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Financa</cp:lastModifiedBy>
  <cp:lastPrinted>2016-10-03T09:59:38Z</cp:lastPrinted>
  <dcterms:created xsi:type="dcterms:W3CDTF">2012-01-19T09:31:29Z</dcterms:created>
  <dcterms:modified xsi:type="dcterms:W3CDTF">2024-03-06T07:10:19Z</dcterms:modified>
</cp:coreProperties>
</file>