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URN-PC\Desktop\Raportim 2023 HLZ\e-Albania\"/>
    </mc:Choice>
  </mc:AlternateContent>
  <bookViews>
    <workbookView xWindow="0" yWindow="0" windowWidth="23040" windowHeight="9384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M6" i="1"/>
  <c r="B12" i="1" l="1"/>
  <c r="B17" i="1" s="1"/>
  <c r="B25" i="1" s="1"/>
  <c r="B27" i="1" s="1"/>
  <c r="N21" i="1"/>
  <c r="N11" i="1"/>
  <c r="M11" i="1"/>
  <c r="N12" i="1"/>
  <c r="N14" i="1"/>
  <c r="N15" i="1"/>
  <c r="M22" i="1"/>
  <c r="M23" i="1"/>
  <c r="M13" i="1"/>
  <c r="M12" i="1"/>
  <c r="M7" i="1"/>
  <c r="N26" i="1"/>
  <c r="N22" i="1"/>
  <c r="M21" i="1"/>
  <c r="M19" i="1"/>
  <c r="N19" i="1"/>
  <c r="N10" i="1"/>
  <c r="M24" i="1"/>
  <c r="M17" i="1"/>
  <c r="N17" i="1"/>
  <c r="M18" i="1"/>
  <c r="N25" i="1"/>
  <c r="M9" i="1"/>
  <c r="N16" i="1"/>
  <c r="M20" i="1"/>
  <c r="M8" i="1"/>
  <c r="N23" i="1"/>
  <c r="N6" i="1"/>
  <c r="M27" i="1"/>
  <c r="M10" i="1"/>
  <c r="N24" i="1"/>
  <c r="M14" i="1"/>
  <c r="M26" i="1"/>
  <c r="M16" i="1"/>
  <c r="N13" i="1"/>
  <c r="N18" i="1"/>
  <c r="N7" i="1"/>
  <c r="N27" i="1"/>
  <c r="M25" i="1"/>
  <c r="N9" i="1"/>
  <c r="M15" i="1"/>
  <c r="N20" i="1"/>
  <c r="N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<sst xmlns="http://schemas.openxmlformats.org/spreadsheetml/2006/main" count="28" uniqueCount="27">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</sst>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10" fillId="0" borderId="0" xfId="0" applyFont="1"/>
    <xf numFmtId="3" fontId="1" fillId="0" borderId="0" xfId="0" applyNumberFormat="1" applyFont="1" applyBorder="1" applyAlignment="1">
      <alignment horizontal="center" vertical="center"/>
    </xf>
    <xf numFmtId="164" fontId="10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10" fillId="0" borderId="0" xfId="1" applyNumberFormat="1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1"/>
  <sheetViews>
    <sheetView tabSelected="1" workbookViewId="0">
      <selection activeCell="B1" sqref="B1"/>
    </sheetView>
  </sheetViews>
  <sheetFormatPr defaultRowHeight="14.4" x14ac:dyDescent="0.3"/>
  <cols>
    <col min="1" max="1" width="72.33203125" customWidth="1"/>
    <col min="2" max="2" width="14.109375" style="14" bestFit="1" customWidth="1"/>
    <col min="3" max="3" width="13.6640625" style="14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1" t="s">
        <v>25</v>
      </c>
    </row>
    <row r="2" spans="1:14" ht="15" customHeight="1" x14ac:dyDescent="0.3">
      <c r="A2" s="23" t="s">
        <v>24</v>
      </c>
      <c r="B2" s="15" t="s">
        <v>23</v>
      </c>
      <c r="C2" s="15" t="s">
        <v>23</v>
      </c>
    </row>
    <row r="3" spans="1:14" ht="15" customHeight="1" x14ac:dyDescent="0.3">
      <c r="A3" s="24"/>
      <c r="B3" s="15" t="s">
        <v>22</v>
      </c>
      <c r="C3" s="15" t="s">
        <v>21</v>
      </c>
    </row>
    <row r="4" spans="1:14" x14ac:dyDescent="0.3">
      <c r="A4" s="10" t="s">
        <v>20</v>
      </c>
      <c r="B4" s="16"/>
      <c r="C4" s="16"/>
    </row>
    <row r="5" spans="1:14" x14ac:dyDescent="0.3">
      <c r="B5" s="12"/>
      <c r="C5" s="16"/>
    </row>
    <row r="6" spans="1:14" x14ac:dyDescent="0.3">
      <c r="A6" s="6" t="s">
        <v>19</v>
      </c>
      <c r="B6" s="13">
        <v>28857796</v>
      </c>
      <c r="C6" s="13">
        <v>13746425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16">
        <v>-435000</v>
      </c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3">
        <v>-25874765</v>
      </c>
      <c r="C10" s="13">
        <v>-12186693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3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7">
        <f>SUM(B13:B14)</f>
        <v>-1950258</v>
      </c>
      <c r="C12" s="17">
        <f>SUM(C13:C14)</f>
        <v>-1178670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13">
        <v>-1671172</v>
      </c>
      <c r="C13" s="13">
        <v>-1010000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13">
        <v>-279086</v>
      </c>
      <c r="C14" s="13">
        <v>-168670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3">
        <v>-170844</v>
      </c>
      <c r="C15" s="13">
        <v>-126550.5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3">
        <v>-113242</v>
      </c>
      <c r="C16" s="13">
        <v>-127357.5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18">
        <f>SUM(B6:B12,B15:B16)</f>
        <v>313687</v>
      </c>
      <c r="C17" s="18">
        <f>SUM(C6:C12,C15:C16)</f>
        <v>127154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12"/>
      <c r="C19" s="1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12"/>
      <c r="C20" s="1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13">
        <v>-111836</v>
      </c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13"/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18">
        <f>SUM(B20:B22)</f>
        <v>-111836</v>
      </c>
      <c r="C23" s="18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19"/>
      <c r="C24" s="19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0">
        <f>B17+B23</f>
        <v>201851</v>
      </c>
      <c r="C25" s="20">
        <f>C17+C23</f>
        <v>127154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3">
        <v>-30278</v>
      </c>
      <c r="C26" s="1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1">
        <f>B25+B26</f>
        <v>171573</v>
      </c>
      <c r="C27" s="21">
        <f>C25+C26</f>
        <v>127154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6"/>
      <c r="C28" s="16"/>
    </row>
    <row r="29" spans="1:14" x14ac:dyDescent="0.3">
      <c r="A29" s="1"/>
      <c r="B29" s="16"/>
      <c r="C29" s="16"/>
    </row>
    <row r="30" spans="1:14" x14ac:dyDescent="0.3">
      <c r="A30" s="1"/>
      <c r="B30" s="16"/>
      <c r="C30" s="16"/>
    </row>
    <row r="31" spans="1:14" x14ac:dyDescent="0.3">
      <c r="B31" s="22"/>
      <c r="C31" s="22"/>
    </row>
    <row r="32" spans="1:14" x14ac:dyDescent="0.3">
      <c r="B32" s="22"/>
      <c r="C32" s="22"/>
    </row>
    <row r="33" spans="2:3" x14ac:dyDescent="0.3">
      <c r="B33" s="22"/>
      <c r="C33" s="22"/>
    </row>
    <row r="34" spans="2:3" x14ac:dyDescent="0.3">
      <c r="B34" s="22"/>
      <c r="C34" s="22"/>
    </row>
    <row r="35" spans="2:3" x14ac:dyDescent="0.3">
      <c r="B35" s="22"/>
      <c r="C35" s="22"/>
    </row>
    <row r="36" spans="2:3" x14ac:dyDescent="0.3">
      <c r="B36" s="22"/>
      <c r="C36" s="22"/>
    </row>
    <row r="37" spans="2:3" x14ac:dyDescent="0.3">
      <c r="B37" s="22"/>
      <c r="C37" s="22"/>
    </row>
    <row r="38" spans="2:3" x14ac:dyDescent="0.3">
      <c r="B38" s="22"/>
      <c r="C38" s="22"/>
    </row>
    <row r="39" spans="2:3" x14ac:dyDescent="0.3">
      <c r="B39" s="22"/>
      <c r="C39" s="22"/>
    </row>
    <row r="40" spans="2:3" x14ac:dyDescent="0.3">
      <c r="B40" s="22"/>
      <c r="C40" s="22"/>
    </row>
    <row r="41" spans="2:3" x14ac:dyDescent="0.3">
      <c r="B41" s="22"/>
      <c r="C41" s="22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7 B12" formulaRange="1"/>
    <ignoredError sqref="M6:N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SATURN-PC</cp:lastModifiedBy>
  <dcterms:created xsi:type="dcterms:W3CDTF">2018-06-20T15:30:23Z</dcterms:created>
  <dcterms:modified xsi:type="dcterms:W3CDTF">2024-07-16T11:11:32Z</dcterms:modified>
</cp:coreProperties>
</file>