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0" i="18"/>
  <c r="B43"/>
  <c r="B25"/>
  <c r="B23"/>
  <c r="B22"/>
  <c r="B20"/>
  <c r="B19"/>
  <c r="D43"/>
  <c r="D20"/>
  <c r="D19"/>
  <c r="D42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<sst xmlns="http://schemas.openxmlformats.org/spreadsheetml/2006/main" count="415" uniqueCount="272">
  <si>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</si>
  <si>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</si>
  <si>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</si>
  <si>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</si>
  <si>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</si>
  <si>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</si>
  <si>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</si>
  <si>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</si>
  <si>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</si>
  <si>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</si>
  <si>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</si>
  <si>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</si>
  <si>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</si>
  <si>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</si>
  <si>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</si>
  <si>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</si>
  <si>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</si>
  <si>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</si>
  <si>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</si>
  <si>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</si>
  <si>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</si>
  <si>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</si>
  <si>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</si>
  <si>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</si>
  <si>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</si>
  <si>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</si>
  <si>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</si>
  <si>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</si>
  <si>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</si>
  <si>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</si>
  <si>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</si>
  <si>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</si>
  <si>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</si>
  <si>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</si>
  <si>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</si>
  <si>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</si>
  <si>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</si>
  <si>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</si>
  <si>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</si>
  <si>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</si>
  <si>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</si>
  <si>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</si>
  <si>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</si>
  <si>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</si>
  <si>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</si>
  <si>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</si>
  <si>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</si>
  <si>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</si>
  <si>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</si>
  <si>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</si>
  <si>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</si>
  <si>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</si>
  <si>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</si>
  <si>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</si>
  <si>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</si>
  <si>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</si>
  <si>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</si>
  <si>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</si>
  <si>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</si>
  <si>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</si>
  <si>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</si>
  <si>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</si>
  <si>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</si>
  <si>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</si>
  <si>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</si>
  <si>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</si>
  <si>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</si>
  <si>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</si>
  <si>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</si>
  <si>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</si>
  <si>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</si>
  <si>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</si>
  <si>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</si>
  <si>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</si>
  <si>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</si>
  <si>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</si>
  <si>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</si>
  <si>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</si>
  <si>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</si>
  <si>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</si>
  <si>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</si>
  <si>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</si>
  <si>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</si>
  <si>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</si>
  <si>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</si>
  <si>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</si>
  <si>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</si>
  <si>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</si>
  <si>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</si>
  <si>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</si>
  <si>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</si>
  <si>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</si>
  <si>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</si>
  <si>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</si>
  <si>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</si>
  <si>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</si>
  <si>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</si>
  <si>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</si>
  <si>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</si>
  <si>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</si>
  <si>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</si>
  <si>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</si>
  <si>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</si>
  <si>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</si>
  <si>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</si>
  <si>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</si>
  <si>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</si>
  <si>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</si>
  <si>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</si>
  <si>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</si>
  <si>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</si>
  <si>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</si>
  <si>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</si>
  <si>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</si>
  <si>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</si>
  <si>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</si>
  <si>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</si>
  <si>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</si>
  <si>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</si>
  <si>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</si>
  <si>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</si>
  <si>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</si>
  <si>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</si>
  <si>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</si>
  <si>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</si>
  <si>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</si>
  <si>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</si>
  <si>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</si>
  <si>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</si>
  <si>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</si>
  <si>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</si>
  <si>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</si>
  <si>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</si>
  <si>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</si>
  <si>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</si>
  <si>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</si>
  <si>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</si>
  <si>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</si>
  <si>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</si>
  <si>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</si>
  <si>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</si>
  <si>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</si>
  <si>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</si>
  <si>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</si>
  <si>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</si>
  <si>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</si>
  <si>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</si>
  <si>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</si>
  <si>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</si>
  <si>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</si>
  <si>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</si>
  <si>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</si>
  <si>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</si>
  <si>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</si>
  <si>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</si>
  <si>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</si>
  <si>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</si>
  <si>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</si>
  <si>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</si>
  <si>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</si>
  <si>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</si>
  <si>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</si>
  <si>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</si>
  <si>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</si>
  <si>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</si>
  <si>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</si>
  <si>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</si>
  <si>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</si>
  <si>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</si>
  <si>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</si>
  <si>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</si>
  <si>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</si>
  <si>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</si>
  <si>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</si>
  <si>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</si>
  <si>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</si>
  <si>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</si>
  <si>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</si>
  <si>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</si>
  <si>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</si>
  <si>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</si>
  <si>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</si>
  <si>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</si>
  <si>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</si>
  <si>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</si>
  <si>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</si>
  <si>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</si>
  <si>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</si>
  <si>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</si>
  <si>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</si>
  <si>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</si>
  <si>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</si>
  <si>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</si>
  <si>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</si>
  <si>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</si>
  <si>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</si>
  <si>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</si>
  <si>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</si>
  <si>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</si>
  <si>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</si>
  <si>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</si>
  <si>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</si>
  <si>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</si>
  <si>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</si>
  <si>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</si>
  <si>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</si>
  <si>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</si>
  <si>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</si>
  <si>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</si>
  <si>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</si>
  <si>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</si>
  <si>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</si>
  <si>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</si>
  <si>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</si>
  <si>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</si>
  <si>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</si>
  <si>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</si>
  <si>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</si>
  <si>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</si>
  <si>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</si>
  <si>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</si>
  <si>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</si>
  <si>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</si>
  <si>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</si>
  <si>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</si>
  <si>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</si>
  <si>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</si>
  <si>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</si>
  <si>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</si>
  <si>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</si>
  <si>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</si>
  <si>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</si>
  <si>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</si>
  <si>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</si>
  <si>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</si>
  <si>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</si>
  <si>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</si>
  <si>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</si>
  <si>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</si>
  <si>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</si>
  <si>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</si>
  <si>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</si>
  <si>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</si>
  <si>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</si>
  <si>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</si>
  <si>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</si>
  <si>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</si>
  <si>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</si>
  <si>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</si>
  <si>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</si>
  <si>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</si>
  <si>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</si>
  <si>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</si>
  <si>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</si>
  <si>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</si>
  <si>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</si>
  <si>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</si>
  <si>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</si>
  <si>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</si>
  <si>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</si>
  <si>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</si>
  <si>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</si>
  <si>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</si>
  <si>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</si>
  <si>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</si>
  <si>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</si>
  <si>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</si>
  <si>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</si>
  <si>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</si>
  <si>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</si>
  <si>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</si>
  <si>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ADVAN TECH  SHPK,L72007013T,LEK/MIJE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</si>
</sst>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1" sqref="B51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2022</v>
      </c>
      <c r="C8" s="46"/>
      <c r="D8" s="44">
        <v>2021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25953058</v>
      </c>
      <c r="C10" s="51"/>
      <c r="D10" s="63">
        <v>41524363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f>-9410414</f>
        <v>-9410414</v>
      </c>
      <c r="C19" s="51"/>
      <c r="D19" s="63">
        <f>-27778829</f>
        <v>-27778829</v>
      </c>
      <c r="E19" s="50"/>
      <c r="F19" s="42"/>
    </row>
    <row r="20" spans="1:6">
      <c r="A20" s="62" t="s">
        <v>245</v>
      </c>
      <c r="B20" s="63">
        <f>-7495414</f>
        <v>-7495414</v>
      </c>
      <c r="C20" s="51"/>
      <c r="D20" s="63">
        <f>-7494916</f>
        <v>-7494916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f>-2400046</f>
        <v>-2400046</v>
      </c>
      <c r="C22" s="51"/>
      <c r="D22" s="63">
        <v>-2628000</v>
      </c>
      <c r="E22" s="50"/>
      <c r="F22" s="42"/>
    </row>
    <row r="23" spans="1:6">
      <c r="A23" s="62" t="s">
        <v>247</v>
      </c>
      <c r="B23" s="63">
        <f>-400811</f>
        <v>-400811</v>
      </c>
      <c r="C23" s="51"/>
      <c r="D23" s="63">
        <v>-438877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f>-76389</f>
        <v>-76389</v>
      </c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6169984</v>
      </c>
      <c r="C42" s="54"/>
      <c r="D42" s="53">
        <f>SUM(D9:D41)</f>
        <v>3183741</v>
      </c>
      <c r="E42" s="57"/>
      <c r="F42" s="42"/>
    </row>
    <row r="43" spans="1:6">
      <c r="A43" s="45" t="s">
        <v>26</v>
      </c>
      <c r="B43" s="54">
        <f>-896870</f>
        <v>-896870</v>
      </c>
      <c r="C43" s="54"/>
      <c r="D43" s="54">
        <f>-538600</f>
        <v>-538600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5273114</v>
      </c>
      <c r="C47" s="57"/>
      <c r="D47" s="66">
        <f>SUM(D42:D46)</f>
        <v>2645141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f>-324843</f>
        <v>-324843</v>
      </c>
      <c r="C50" s="52"/>
      <c r="D50" s="64">
        <v>7038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-324843</v>
      </c>
      <c r="C55" s="71"/>
      <c r="D55" s="70">
        <f>SUM(D50:D54)</f>
        <v>7038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4948271</v>
      </c>
      <c r="C57" s="76"/>
      <c r="D57" s="75">
        <f>D47+D55</f>
        <v>2652179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2023-06-29T08:34:54Z</dcterms:modified>
</cp:coreProperties>
</file>