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12"/>
  <c r="C24" s="1"/>
  <c r="C9"/>
  <c r="B9"/>
  <c r="B17"/>
  <c r="B12"/>
  <c r="M24"/>
  <c r="N27"/>
  <c r="N19"/>
  <c r="N9"/>
  <c r="M11"/>
  <c r="M23"/>
  <c r="N12"/>
  <c r="M13"/>
  <c r="M27"/>
  <c r="N14"/>
  <c r="N7"/>
  <c r="M12"/>
  <c r="N18"/>
  <c r="M20"/>
  <c r="M25"/>
  <c r="N24"/>
  <c r="M15"/>
  <c r="N23"/>
  <c r="N10"/>
  <c r="M10"/>
  <c r="N15"/>
  <c r="N13"/>
  <c r="M18"/>
  <c r="N25"/>
  <c r="M17"/>
  <c r="M19"/>
  <c r="M8"/>
  <c r="N16"/>
  <c r="M28"/>
  <c r="M14"/>
  <c r="N21"/>
  <c r="M26"/>
  <c r="M9"/>
  <c r="N22"/>
  <c r="N20"/>
  <c r="M22"/>
  <c r="N11"/>
  <c r="N17"/>
  <c r="N28"/>
  <c r="M16"/>
  <c r="N8"/>
  <c r="M7"/>
  <c r="N26"/>
  <c r="M21"/>
  <c r="C26" l="1"/>
  <c r="B24"/>
  <c r="B26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<sst xmlns="http://schemas.openxmlformats.org/spreadsheetml/2006/main" count="28" uniqueCount="27">
  <si>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</si>
  <si>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</si>
  <si>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</si>
  <si>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</si>
  <si>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</si>
  <si>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</si>
  <si>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</si>
  <si>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</si>
  <si>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</si>
  <si>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</si>
  <si>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</si>
  <si>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</si>
  <si>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</si>
  <si>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</si>
  <si>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</si>
  <si>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</si>
  <si>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</si>
  <si>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</si>
  <si>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</si>
  <si>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</si>
  <si>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</si>
  <si>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</si>
  <si>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</si>
  <si>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</si>
  <si>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</si>
  <si>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</si>
  <si>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Pashk Ndoja PF      Nipti K38707007D     VITI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</si>
</sst>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4.4"/>
  <cols>
    <col min="1" max="1" width="61" customWidth="1"/>
    <col min="2" max="3" width="22.33203125" customWidth="1"/>
    <col min="6" max="6" width="7.88671875" customWidth="1"/>
    <col min="7" max="7" width="10.109375" customWidth="1"/>
    <col min="11" max="11" width="9.44140625" customWidth="1"/>
    <col min="13" max="13" width="20.5546875" bestFit="1" customWidth="1"/>
    <col min="14" max="14" width="22" bestFit="1" customWidth="1"/>
  </cols>
  <sheetData>
    <row r="1" spans="1:14">
      <c r="A1" s="17" t="s">
        <v>26</v>
      </c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14"/>
    </row>
    <row r="7" spans="1:14">
      <c r="A7" s="10" t="s">
        <v>17</v>
      </c>
      <c r="B7" s="10">
        <v>4423230</v>
      </c>
      <c r="C7" s="10">
        <v>4377063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10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SUM(B7:B8)</f>
        <v>4423230</v>
      </c>
      <c r="C9" s="7">
        <f>SUM(C7:C8)</f>
        <v>4377063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14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14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f>B13+B14-B15</f>
        <v>3152443</v>
      </c>
      <c r="C12" s="14">
        <f>C13+C14-C15</f>
        <v>3170835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14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3152443</v>
      </c>
      <c r="C14" s="14">
        <v>3170835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865810</v>
      </c>
      <c r="C17" s="10">
        <f>C18+C19</f>
        <v>945418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662240</v>
      </c>
      <c r="C18" s="10">
        <v>707560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203570</v>
      </c>
      <c r="C19" s="10">
        <v>237858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10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260493</v>
      </c>
      <c r="C22" s="10">
        <v>173399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10835</v>
      </c>
      <c r="C23" s="10">
        <v>10472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B12+B17+B22+B23+B21</f>
        <v>4289581</v>
      </c>
      <c r="C24" s="7">
        <f>C12+C17+C22+C23+C21</f>
        <v>4300124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f>B9-B24</f>
        <v>133649</v>
      </c>
      <c r="C26" s="7">
        <f>C9-C24</f>
        <v>76939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18">
        <v>6761</v>
      </c>
      <c r="C27" s="18">
        <v>3847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126888</v>
      </c>
      <c r="C28" s="3">
        <v>73092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2018-06-20T15:32:37Z</dcterms:created>
  <dcterms:modified xsi:type="dcterms:W3CDTF">2021-06-09T07:06:52Z</dcterms:modified>
</cp:coreProperties>
</file>