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User\Desktop\BILANCE\Bilance 2023\Fabjan Palaj\QKB\"/>
    </mc:Choice>
  </mc:AlternateContent>
  <xr:revisionPtr revIDLastSave="0" documentId="13_ncr:1_{BB3B9E6F-11B7-4629-9878-A856D25A5575}" xr6:coauthVersionLast="47" xr6:coauthVersionMax="47" xr10:uidLastSave="{00000000-0000-0000-0000-000000000000}"/>
  <bookViews>
    <workbookView xWindow="12600" yWindow="0" windowWidth="12600" windowHeight="1575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23" i="1"/>
  <c r="C23" i="1"/>
  <c r="M6" i="1"/>
  <c r="N6" i="1"/>
  <c r="B12" i="1"/>
  <c r="C12" i="1"/>
  <c r="C17" i="1" s="1"/>
  <c r="C25" i="1" s="1"/>
  <c r="C27" i="1" s="1"/>
  <c r="B17" i="1"/>
  <c r="B2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<sst xmlns="http://schemas.openxmlformats.org/spreadsheetml/2006/main" count="28" uniqueCount="27">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</sst>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 indent="3"/>
    </xf>
    <xf numFmtId="0" fontId="7" fillId="4" borderId="0" xfId="0" applyFont="1" applyFill="1" applyAlignment="1">
      <alignment vertical="center"/>
    </xf>
    <xf numFmtId="0" fontId="10" fillId="0" borderId="0" xfId="0" applyFont="1"/>
    <xf numFmtId="43" fontId="0" fillId="0" borderId="0" xfId="1" applyFont="1"/>
    <xf numFmtId="43" fontId="5" fillId="0" borderId="0" xfId="1" applyFont="1" applyAlignment="1">
      <alignment horizontal="center" vertical="center"/>
    </xf>
    <xf numFmtId="43" fontId="2" fillId="0" borderId="0" xfId="1" applyFont="1" applyAlignment="1">
      <alignment vertical="center"/>
    </xf>
    <xf numFmtId="43" fontId="3" fillId="0" borderId="0" xfId="1" applyFont="1" applyAlignment="1">
      <alignment vertical="center"/>
    </xf>
    <xf numFmtId="43" fontId="4" fillId="0" borderId="0" xfId="1" applyFont="1" applyAlignment="1">
      <alignment vertical="center"/>
    </xf>
    <xf numFmtId="43" fontId="4" fillId="2" borderId="0" xfId="1" applyFont="1" applyFill="1" applyAlignment="1">
      <alignment vertical="center"/>
    </xf>
    <xf numFmtId="43" fontId="8" fillId="0" borderId="0" xfId="1" applyFont="1" applyAlignment="1">
      <alignment vertical="center"/>
    </xf>
    <xf numFmtId="43" fontId="1" fillId="3" borderId="3" xfId="1" applyFont="1" applyFill="1" applyBorder="1" applyAlignment="1">
      <alignment vertical="center"/>
    </xf>
    <xf numFmtId="43" fontId="1" fillId="0" borderId="0" xfId="1" applyFont="1" applyAlignment="1">
      <alignment vertical="center"/>
    </xf>
    <xf numFmtId="43" fontId="6" fillId="0" borderId="0" xfId="1" applyFont="1" applyAlignment="1">
      <alignment vertical="center"/>
    </xf>
    <xf numFmtId="43" fontId="4" fillId="0" borderId="0" xfId="1" applyFont="1" applyAlignment="1">
      <alignment horizontal="left" vertical="center"/>
    </xf>
    <xf numFmtId="43" fontId="1" fillId="2" borderId="2" xfId="1" applyFont="1" applyFill="1" applyBorder="1" applyAlignment="1">
      <alignment vertical="center"/>
    </xf>
    <xf numFmtId="43" fontId="1" fillId="2" borderId="1" xfId="1" applyFont="1" applyFill="1" applyBorder="1" applyAlignment="1">
      <alignment vertical="center"/>
    </xf>
    <xf numFmtId="0" fontId="9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28"/>
  <sheetViews>
    <sheetView tabSelected="1" workbookViewId="0">
      <selection activeCell="A33" sqref="A33:A34"/>
    </sheetView>
  </sheetViews>
  <sheetFormatPr defaultRowHeight="15" x14ac:dyDescent="0.25"/>
  <cols>
    <col min="1" max="1" width="72.28515625" customWidth="1"/>
    <col min="2" max="2" width="14.5703125" style="11" bestFit="1" customWidth="1"/>
    <col min="3" max="3" width="15" style="11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0" t="s">
        <v>25</v>
      </c>
    </row>
    <row r="2" spans="1:14" ht="15" customHeight="1" x14ac:dyDescent="0.25">
      <c r="A2" s="24" t="s">
        <v>24</v>
      </c>
      <c r="B2" s="12" t="s">
        <v>23</v>
      </c>
      <c r="C2" s="12" t="s">
        <v>23</v>
      </c>
    </row>
    <row r="3" spans="1:14" ht="15" customHeight="1" x14ac:dyDescent="0.25">
      <c r="A3" s="25"/>
      <c r="B3" s="12" t="s">
        <v>22</v>
      </c>
      <c r="C3" s="12" t="s">
        <v>21</v>
      </c>
    </row>
    <row r="4" spans="1:14" x14ac:dyDescent="0.25">
      <c r="A4" s="9" t="s">
        <v>20</v>
      </c>
    </row>
    <row r="5" spans="1:14" x14ac:dyDescent="0.25">
      <c r="B5" s="13"/>
    </row>
    <row r="6" spans="1:14" x14ac:dyDescent="0.25">
      <c r="A6" s="5" t="s">
        <v>19</v>
      </c>
      <c r="B6" s="14">
        <v>21508569</v>
      </c>
      <c r="C6" s="11">
        <v>34201507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5" t="s">
        <v>18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5" t="s">
        <v>17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5" t="s">
        <v>16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5" t="s">
        <v>15</v>
      </c>
      <c r="B10" s="15">
        <v>-18348225</v>
      </c>
      <c r="C10" s="11">
        <v>-29882921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5" t="s">
        <v>14</v>
      </c>
      <c r="B11" s="15">
        <v>-513839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5" t="s">
        <v>13</v>
      </c>
      <c r="B12" s="16">
        <f>SUM(B13:B14)</f>
        <v>-676830</v>
      </c>
      <c r="C12" s="16">
        <f>SUM(C13:C14)</f>
        <v>-595299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8" t="s">
        <v>12</v>
      </c>
      <c r="B13" s="15">
        <v>-462000</v>
      </c>
      <c r="C13" s="11">
        <v>-411542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8" t="s">
        <v>11</v>
      </c>
      <c r="B14" s="15">
        <v>-214830</v>
      </c>
      <c r="C14" s="11">
        <v>-183757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5" t="s">
        <v>10</v>
      </c>
      <c r="B15" s="17">
        <v>-241120</v>
      </c>
      <c r="C15" s="11">
        <v>-276607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5" t="s">
        <v>9</v>
      </c>
      <c r="B16" s="17">
        <v>-286543</v>
      </c>
      <c r="C16" s="11">
        <v>-373374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6" t="s">
        <v>8</v>
      </c>
      <c r="B17" s="18">
        <f>SUM(B6:B12,B15:B16)</f>
        <v>1442012</v>
      </c>
      <c r="C17" s="18">
        <f>SUM(C6:C12,C15:C16)</f>
        <v>3073306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3"/>
      <c r="B18" s="19"/>
      <c r="C18" s="19"/>
      <c r="M18" t="e">
        <f t="shared" ca="1" si="0"/>
        <v>#NAME?</v>
      </c>
      <c r="N18" t="e">
        <f t="shared" ca="1" si="1"/>
        <v>#NAME?</v>
      </c>
    </row>
    <row r="19" spans="1:14" x14ac:dyDescent="0.25">
      <c r="A19" s="7" t="s">
        <v>7</v>
      </c>
      <c r="B19" s="20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4" t="s">
        <v>6</v>
      </c>
      <c r="B20" s="20">
        <v>53952</v>
      </c>
      <c r="C20" s="1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5" t="s">
        <v>5</v>
      </c>
      <c r="B21" s="15">
        <v>75424</v>
      </c>
      <c r="C21" s="1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5" t="s">
        <v>4</v>
      </c>
      <c r="B22" s="15"/>
      <c r="C22" s="11">
        <v>-96083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3" t="s">
        <v>3</v>
      </c>
      <c r="B23" s="18">
        <f>B22+B21+B20</f>
        <v>129376</v>
      </c>
      <c r="C23" s="18">
        <f>C22</f>
        <v>-96083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1"/>
      <c r="B24" s="2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1" t="s">
        <v>2</v>
      </c>
      <c r="B25" s="22">
        <f>B17+B22+B23</f>
        <v>1571388</v>
      </c>
      <c r="C25" s="22">
        <f>C17+C22</f>
        <v>2977223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2" t="s">
        <v>1</v>
      </c>
      <c r="B26" s="14">
        <v>-241764</v>
      </c>
      <c r="C26" s="11">
        <v>-451615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1" t="s">
        <v>0</v>
      </c>
      <c r="B27" s="23">
        <f>B25+B26</f>
        <v>1329624</v>
      </c>
      <c r="C27" s="23">
        <f>C25+C26</f>
        <v>2525608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/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2024-07-08T12:06:39Z</dcterms:modified>
</cp:coreProperties>
</file>