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Pasqyrat financiare\qkb\"/>
    </mc:Choice>
  </mc:AlternateContent>
  <bookViews>
    <workbookView xWindow="936" yWindow="0" windowWidth="28800" windowHeight="12072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2" i="23" l="1"/>
  <c r="B51" i="23"/>
  <c r="B36" i="23"/>
  <c r="B31" i="23"/>
  <c r="D16" i="23" l="1"/>
  <c r="D28" i="23" s="1"/>
  <c r="D31" i="23" s="1"/>
  <c r="D36" i="23" s="1"/>
  <c r="D51" i="23" s="1"/>
  <c r="B16" i="23"/>
  <c r="B28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<sst xmlns="http://schemas.openxmlformats.org/spreadsheetml/2006/main" count="418" uniqueCount="269">
  <si>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</si>
  <si>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</si>
  <si>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</si>
  <si>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</si>
  <si>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</si>
  <si>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</si>
  <si>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</si>
  <si>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</si>
  <si>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</si>
  <si>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</si>
  <si>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</si>
  <si>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</si>
  <si>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</si>
  <si>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</si>
  <si>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</si>
  <si>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</si>
  <si>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</si>
  <si>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</si>
  <si>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</si>
  <si>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</si>
  <si>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</si>
  <si>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</si>
  <si>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</si>
  <si>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</si>
  <si>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</si>
  <si>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</si>
  <si>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</si>
  <si>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</si>
  <si>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</si>
  <si>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</si>
  <si>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</si>
  <si>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</si>
  <si>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</si>
  <si>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</si>
  <si>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</si>
  <si>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</si>
  <si>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</si>
  <si>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</si>
  <si>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</si>
  <si>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</si>
  <si>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</si>
  <si>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</si>
  <si>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</si>
  <si>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</si>
  <si>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</si>
  <si>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</si>
  <si>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</si>
  <si>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</si>
  <si>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</si>
  <si>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</si>
  <si>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</si>
  <si>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</si>
  <si>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</si>
  <si>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</si>
  <si>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</si>
  <si>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</si>
  <si>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</si>
  <si>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</si>
  <si>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</si>
  <si>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</si>
  <si>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</si>
  <si>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</si>
  <si>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</si>
  <si>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</si>
  <si>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</si>
  <si>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</si>
  <si>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</si>
  <si>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</si>
  <si>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</si>
  <si>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</si>
  <si>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</si>
  <si>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</si>
  <si>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</si>
  <si>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</si>
  <si>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</si>
  <si>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</si>
  <si>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</si>
  <si>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</si>
  <si>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</si>
  <si>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</si>
  <si>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</si>
  <si>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</si>
  <si>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</si>
  <si>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</si>
  <si>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</si>
  <si>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</si>
  <si>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</si>
  <si>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</si>
  <si>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</si>
  <si>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</si>
  <si>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</si>
  <si>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</si>
  <si>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</si>
  <si>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</si>
  <si>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</si>
  <si>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</si>
  <si>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</si>
  <si>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</si>
  <si>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</si>
  <si>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</si>
  <si>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</si>
  <si>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</si>
  <si>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</si>
  <si>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</si>
  <si>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</si>
  <si>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</si>
  <si>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</si>
  <si>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</si>
  <si>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</si>
  <si>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</si>
  <si>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</si>
  <si>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</si>
  <si>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</si>
  <si>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</si>
  <si>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</si>
  <si>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</si>
  <si>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</si>
  <si>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</si>
  <si>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</si>
  <si>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</si>
  <si>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</si>
  <si>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</si>
  <si>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</si>
  <si>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</si>
  <si>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</si>
  <si>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</si>
  <si>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</si>
  <si>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</si>
  <si>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</si>
  <si>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</si>
  <si>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</si>
  <si>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</si>
  <si>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</si>
  <si>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</si>
  <si>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</si>
  <si>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</si>
  <si>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</si>
  <si>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</si>
  <si>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</si>
  <si>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</si>
  <si>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</si>
  <si>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</si>
  <si>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</si>
  <si>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</si>
  <si>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</si>
  <si>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</si>
  <si>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</si>
  <si>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</si>
  <si>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</si>
  <si>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</si>
  <si>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</si>
  <si>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</si>
  <si>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</si>
  <si>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</si>
  <si>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</si>
  <si>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</si>
  <si>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</si>
  <si>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</si>
  <si>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</si>
  <si>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</si>
  <si>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</si>
  <si>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</si>
  <si>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</si>
  <si>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</si>
  <si>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</si>
  <si>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</si>
  <si>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</si>
  <si>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</si>
  <si>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</si>
  <si>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</si>
  <si>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</si>
  <si>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</si>
  <si>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</si>
  <si>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</si>
  <si>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</si>
  <si>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</si>
  <si>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</si>
  <si>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</si>
  <si>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</si>
  <si>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</si>
  <si>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</si>
  <si>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</si>
  <si>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</si>
  <si>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</si>
  <si>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</si>
  <si>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</si>
  <si>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</si>
  <si>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</si>
  <si>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</si>
  <si>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</si>
  <si>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</si>
  <si>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</si>
  <si>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</si>
  <si>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</si>
  <si>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</si>
  <si>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</si>
  <si>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</si>
  <si>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</si>
  <si>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</si>
  <si>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</si>
  <si>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</si>
  <si>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</si>
  <si>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</si>
  <si>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</si>
  <si>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</si>
  <si>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</si>
  <si>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</si>
  <si>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</si>
  <si>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</si>
  <si>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</si>
  <si>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</si>
  <si>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</si>
  <si>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</si>
  <si>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</si>
  <si>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</si>
  <si>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</si>
  <si>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</si>
  <si>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</si>
  <si>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</si>
  <si>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</si>
  <si>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</si>
  <si>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</si>
  <si>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</si>
  <si>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</si>
  <si>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</si>
  <si>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</si>
  <si>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</si>
  <si>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</si>
  <si>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</si>
  <si>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</si>
  <si>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</si>
  <si>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</si>
  <si>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</si>
  <si>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</si>
  <si>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</si>
  <si>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</si>
  <si>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</si>
  <si>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</si>
  <si>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</si>
  <si>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</si>
  <si>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</si>
  <si>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</si>
  <si>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</si>
  <si>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</si>
  <si>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</si>
  <si>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</si>
  <si>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</si>
  <si>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</si>
  <si>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</si>
  <si>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</si>
  <si>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</si>
  <si>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</si>
  <si>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</si>
  <si>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</si>
  <si>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</si>
  <si>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</si>
  <si>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</si>
  <si>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</si>
  <si>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</si>
  <si>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</si>
  <si>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</si>
  <si>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</si>
  <si>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</si>
  <si>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</si>
  <si>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</si>
  <si>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: Shega Trans</t>
  </si>
  <si>
    <t>NIPT nga sistemi : K51504004P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</si>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</sst>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A11" sqref="A1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4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2" t="s">
        <v>268</v>
      </c>
    </row>
    <row r="2" spans="1:6" ht="14.4">
      <c r="A2" s="43" t="s">
        <v>265</v>
      </c>
    </row>
    <row r="3" spans="1:6" ht="14.4">
      <c r="A3" s="43" t="s">
        <v>266</v>
      </c>
    </row>
    <row r="4" spans="1:6" ht="14.4">
      <c r="A4" s="43" t="s">
        <v>267</v>
      </c>
    </row>
    <row r="5" spans="1:6" ht="14.4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 ht="14.4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1211303577</v>
      </c>
      <c r="C10" s="45"/>
      <c r="D10" s="51">
        <v>2132600295</v>
      </c>
      <c r="E10" s="44"/>
      <c r="F10" s="70" t="s">
        <v>262</v>
      </c>
    </row>
    <row r="11" spans="1:6">
      <c r="A11" s="50" t="s">
        <v>257</v>
      </c>
      <c r="B11" s="51">
        <v>19717395</v>
      </c>
      <c r="C11" s="45"/>
      <c r="D11" s="51">
        <v>36015088</v>
      </c>
      <c r="E11" s="44"/>
      <c r="F11" s="70" t="s">
        <v>263</v>
      </c>
    </row>
    <row r="12" spans="1:6">
      <c r="A12" s="50" t="s">
        <v>258</v>
      </c>
      <c r="B12" s="51"/>
      <c r="C12" s="45"/>
      <c r="D12" s="51"/>
      <c r="E12" s="44"/>
      <c r="F12" s="70" t="s">
        <v>263</v>
      </c>
    </row>
    <row r="13" spans="1:6">
      <c r="A13" s="50" t="s">
        <v>259</v>
      </c>
      <c r="B13" s="51"/>
      <c r="C13" s="45"/>
      <c r="D13" s="51"/>
      <c r="E13" s="44"/>
      <c r="F13" s="70" t="s">
        <v>263</v>
      </c>
    </row>
    <row r="14" spans="1:6">
      <c r="A14" s="50" t="s">
        <v>260</v>
      </c>
      <c r="B14" s="51"/>
      <c r="C14" s="45"/>
      <c r="D14" s="51"/>
      <c r="E14" s="44"/>
      <c r="F14" s="70" t="s">
        <v>264</v>
      </c>
    </row>
    <row r="15" spans="1:6">
      <c r="A15" s="53" t="s">
        <v>248</v>
      </c>
      <c r="B15" s="51"/>
      <c r="C15" s="45"/>
      <c r="D15" s="51"/>
      <c r="E15" s="44"/>
      <c r="F15" s="36"/>
    </row>
    <row r="16" spans="1:6">
      <c r="A16" s="64" t="s">
        <v>249</v>
      </c>
      <c r="B16" s="56">
        <f>SUM(B10:B15)</f>
        <v>1231020972</v>
      </c>
      <c r="C16" s="45"/>
      <c r="D16" s="56">
        <f>SUM(D10:D15)</f>
        <v>2168615383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>
        <v>-907973845</v>
      </c>
      <c r="C20" s="45"/>
      <c r="D20" s="51">
        <v>-1409960478</v>
      </c>
      <c r="E20" s="44"/>
      <c r="F20" s="36"/>
    </row>
    <row r="21" spans="1:6">
      <c r="A21" s="63" t="s">
        <v>252</v>
      </c>
      <c r="B21" s="51">
        <v>-254668635</v>
      </c>
      <c r="C21" s="45"/>
      <c r="D21" s="51">
        <v>-396546360</v>
      </c>
      <c r="E21" s="44"/>
      <c r="F21" s="36"/>
    </row>
    <row r="22" spans="1:6">
      <c r="A22" s="66" t="s">
        <v>223</v>
      </c>
      <c r="B22" s="51">
        <v>-94147921</v>
      </c>
      <c r="C22" s="45"/>
      <c r="D22" s="51">
        <v>-350193184</v>
      </c>
      <c r="E22" s="44"/>
      <c r="F22" s="36"/>
    </row>
    <row r="23" spans="1:6">
      <c r="A23" s="63" t="s">
        <v>253</v>
      </c>
      <c r="B23" s="51">
        <v>-44005901</v>
      </c>
      <c r="C23" s="45"/>
      <c r="D23" s="51">
        <v>-22617885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-69775330</v>
      </c>
      <c r="C28" s="45"/>
      <c r="D28" s="56">
        <f>SUM(D16:D27)</f>
        <v>-10702524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0</v>
      </c>
      <c r="C30" s="45"/>
      <c r="D30" s="51">
        <v>-4596837</v>
      </c>
      <c r="E30" s="44"/>
      <c r="F30" s="36"/>
    </row>
    <row r="31" spans="1:6">
      <c r="A31" s="39" t="s">
        <v>255</v>
      </c>
      <c r="B31" s="56">
        <f>SUM(B28:B30)</f>
        <v>-69775330</v>
      </c>
      <c r="C31" s="45"/>
      <c r="D31" s="56">
        <f>SUM(D28:D30)</f>
        <v>-15299361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-69775330</v>
      </c>
      <c r="C36" s="49"/>
      <c r="D36" s="57">
        <f>SUM(D31:D34)</f>
        <v>-15299361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-69775330</v>
      </c>
      <c r="D51" s="58">
        <f>SUM(D36)</f>
        <v>-15299361</v>
      </c>
    </row>
    <row r="52" spans="1:6">
      <c r="A52" s="54"/>
    </row>
    <row r="53" spans="1:6" ht="14.4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 ht="14.4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 ht="14.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 ht="14.4">
      <c r="A71" s="52"/>
      <c r="B71" s="58"/>
      <c r="D71" s="58"/>
    </row>
    <row r="72" spans="1:4" ht="14.4" thickBot="1">
      <c r="A72" s="54" t="s">
        <v>245</v>
      </c>
      <c r="B72" s="59">
        <f>B70+B51</f>
        <v>-69775330</v>
      </c>
      <c r="D72" s="59">
        <f>D70+D51</f>
        <v>-15299361</v>
      </c>
    </row>
    <row r="73" spans="1:4" ht="14.4" thickTop="1">
      <c r="A73" s="53"/>
    </row>
    <row r="74" spans="1:4" ht="14.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Gjergji Proko</cp:lastModifiedBy>
  <cp:lastPrinted>2016-10-03T09:59:38Z</cp:lastPrinted>
  <dcterms:created xsi:type="dcterms:W3CDTF">2012-01-19T09:31:29Z</dcterms:created>
  <dcterms:modified xsi:type="dcterms:W3CDTF">2021-07-30T15:22:35Z</dcterms:modified>
</cp:coreProperties>
</file>