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Fis_Kont\Documents\Farije\"/>
    </mc:Choice>
  </mc:AlternateContent>
  <xr:revisionPtr revIDLastSave="0" documentId="13_ncr:1_{A529ED14-5160-4CAC-A479-772C1A920B3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3" i="1" l="1"/>
  <c r="B23" i="1"/>
  <c r="M6" i="1"/>
  <c r="N6" i="1"/>
  <c r="B12" i="1"/>
  <c r="B17" i="1" s="1"/>
  <c r="C12" i="1"/>
  <c r="C1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  <c r="B25" i="1" l="1"/>
  <c r="B27" i="1" s="1"/>
  <c r="C25" i="1"/>
  <c r="C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<sst xmlns="http://schemas.openxmlformats.org/spreadsheetml/2006/main" count="28" uniqueCount="27">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</sst>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 indent="3"/>
    </xf>
    <xf numFmtId="0" fontId="4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10" fillId="0" borderId="0" xfId="0" applyFont="1"/>
    <xf numFmtId="0" fontId="9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28"/>
  <sheetViews>
    <sheetView tabSelected="1" workbookViewId="0">
      <selection activeCell="E34" sqref="E34"/>
    </sheetView>
  </sheetViews>
  <sheetFormatPr defaultRowHeight="14.4" x14ac:dyDescent="0.3"/>
  <cols>
    <col min="1" max="1" width="72.33203125" customWidth="1"/>
    <col min="2" max="2" width="10.44140625" bestFit="1" customWidth="1"/>
    <col min="3" max="3" width="12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 x14ac:dyDescent="0.3">
      <c r="M1" t="s">
        <v>26</v>
      </c>
      <c r="N1" s="19" t="s">
        <v>25</v>
      </c>
    </row>
    <row r="2" spans="1:14" ht="15" customHeight="1" x14ac:dyDescent="0.3">
      <c r="A2" s="20" t="s">
        <v>24</v>
      </c>
      <c r="B2" s="18" t="s">
        <v>23</v>
      </c>
      <c r="C2" s="18" t="s">
        <v>23</v>
      </c>
    </row>
    <row r="3" spans="1:14" ht="15" customHeight="1" x14ac:dyDescent="0.3">
      <c r="A3" s="21"/>
      <c r="B3" s="18" t="s">
        <v>22</v>
      </c>
      <c r="C3" s="18" t="s">
        <v>21</v>
      </c>
    </row>
    <row r="4" spans="1:14" x14ac:dyDescent="0.3">
      <c r="A4" s="17" t="s">
        <v>20</v>
      </c>
    </row>
    <row r="5" spans="1:14" x14ac:dyDescent="0.3">
      <c r="B5" s="16"/>
    </row>
    <row r="6" spans="1:14" x14ac:dyDescent="0.3">
      <c r="A6" s="9" t="s">
        <v>19</v>
      </c>
      <c r="B6" s="3">
        <v>9939311</v>
      </c>
      <c r="C6">
        <v>5349187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">
      <c r="A7" s="9" t="s">
        <v>18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">
      <c r="A8" s="9" t="s">
        <v>17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">
      <c r="A9" s="9" t="s">
        <v>16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">
      <c r="A10" s="9" t="s">
        <v>15</v>
      </c>
      <c r="B10" s="8">
        <v>-4957780</v>
      </c>
      <c r="C10">
        <v>-2171632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">
      <c r="A11" s="9" t="s">
        <v>14</v>
      </c>
      <c r="B11" s="8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">
      <c r="A12" s="9" t="s">
        <v>13</v>
      </c>
      <c r="B12" s="15">
        <f>SUM(B13:B14)</f>
        <v>-980280</v>
      </c>
      <c r="C12" s="15">
        <f>SUM(C13:C14)</f>
        <v>-803472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">
      <c r="A13" s="14" t="s">
        <v>12</v>
      </c>
      <c r="B13" s="8">
        <v>-840000</v>
      </c>
      <c r="C13" s="8">
        <v>-636976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">
      <c r="A14" s="14" t="s">
        <v>11</v>
      </c>
      <c r="B14" s="8">
        <v>-140280</v>
      </c>
      <c r="C14" s="8">
        <v>-166496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">
      <c r="A15" s="9" t="s">
        <v>10</v>
      </c>
      <c r="B15" s="13">
        <v>-39773</v>
      </c>
      <c r="C15">
        <v>-50246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">
      <c r="A16" s="9" t="s">
        <v>9</v>
      </c>
      <c r="B16" s="13">
        <v>-2382446</v>
      </c>
      <c r="C16" s="13">
        <v>-1744450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">
      <c r="A17" s="10" t="s">
        <v>8</v>
      </c>
      <c r="B17" s="6">
        <f>SUM(B6:B12,B15:B16)</f>
        <v>1579032</v>
      </c>
      <c r="C17" s="6">
        <f>SUM(C6:C12,C15:C16)</f>
        <v>579387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3">
      <c r="A19" s="11" t="s">
        <v>7</v>
      </c>
      <c r="B19" s="10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">
      <c r="A20" s="8" t="s">
        <v>6</v>
      </c>
      <c r="B20" s="3"/>
      <c r="C20" s="3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">
      <c r="A21" s="9" t="s">
        <v>5</v>
      </c>
      <c r="B21" s="8"/>
      <c r="C21" s="8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">
      <c r="A22" s="9" t="s">
        <v>4</v>
      </c>
      <c r="B22" s="8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">
      <c r="A23" s="7" t="s">
        <v>3</v>
      </c>
      <c r="B23" s="6">
        <f>B20+B21</f>
        <v>0</v>
      </c>
      <c r="C23" s="6">
        <f>C20+C21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">
      <c r="A24" s="2"/>
      <c r="B24" s="4"/>
      <c r="M24" t="e">
        <f t="shared" ca="1" si="0"/>
        <v>#NAME?</v>
      </c>
      <c r="N24" t="e">
        <f t="shared" ca="1" si="1"/>
        <v>#NAME?</v>
      </c>
    </row>
    <row r="25" spans="1:14" ht="15" thickBot="1" x14ac:dyDescent="0.35">
      <c r="A25" s="2" t="s">
        <v>2</v>
      </c>
      <c r="B25" s="5">
        <f>B17+B23</f>
        <v>1579032</v>
      </c>
      <c r="C25" s="5">
        <f>C17+C23</f>
        <v>579387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">
      <c r="A26" s="4" t="s">
        <v>1</v>
      </c>
      <c r="B26" s="3">
        <v>236855</v>
      </c>
      <c r="C26" s="3">
        <v>86908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35">
      <c r="A27" s="2" t="s">
        <v>0</v>
      </c>
      <c r="B27" s="1">
        <f>B25-B26</f>
        <v>1342177</v>
      </c>
      <c r="C27" s="1">
        <f>C25-C26</f>
        <v>492479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"/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Fis_Kont</cp:lastModifiedBy>
  <dcterms:created xsi:type="dcterms:W3CDTF">2018-06-20T15:30:23Z</dcterms:created>
  <dcterms:modified xsi:type="dcterms:W3CDTF">2022-10-04T20:00:03Z</dcterms:modified>
</cp:coreProperties>
</file>