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Y:\Bilanc e-albania\Ilia Elezi\"/>
    </mc:Choice>
  </mc:AlternateContent>
  <xr:revisionPtr revIDLastSave="0" documentId="13_ncr:1_{EC5A7135-5BD0-4A84-929A-9FE3C7635A5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ASH-sipas natyres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3" i="1" l="1"/>
  <c r="B23" i="1"/>
  <c r="C17" i="1"/>
  <c r="B17" i="1"/>
  <c r="C12" i="1" l="1"/>
  <c r="C25" i="1" s="1"/>
  <c r="C27" i="1" s="1"/>
  <c r="B12" i="1"/>
  <c r="B25" i="1" l="1"/>
  <c r="B27" i="1" s="1"/>
  <c r="M6" i="1"/>
  <c r="N6" i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<sst xmlns="http://schemas.openxmlformats.org/spreadsheetml/2006/main" count="28" uniqueCount="27">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</sst>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##,##0_);\(##,##0\);&quot;-&quot;_)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164" fontId="0" fillId="0" borderId="0" xfId="1" applyNumberFormat="1" applyFont="1" applyBorder="1"/>
    <xf numFmtId="164" fontId="4" fillId="0" borderId="0" xfId="1" applyNumberFormat="1" applyFont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5" fontId="11" fillId="0" borderId="0" xfId="2" applyNumberFormat="1" applyFont="1"/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3">
    <cellStyle name="Comma" xfId="1" builtinId="3"/>
    <cellStyle name="Comma 2 2" xfId="2" xr:uid="{485EC669-241C-4622-B3B0-FA63AC87539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A9" sqref="A9"/>
    </sheetView>
  </sheetViews>
  <sheetFormatPr defaultRowHeight="15" x14ac:dyDescent="0.25"/>
  <cols>
    <col min="1" max="1" width="72.28515625" customWidth="1"/>
    <col min="2" max="2" width="12.42578125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7" t="s">
        <v>25</v>
      </c>
    </row>
    <row r="2" spans="1:14" ht="15" customHeight="1" x14ac:dyDescent="0.25">
      <c r="A2" s="22" t="s">
        <v>24</v>
      </c>
      <c r="B2" s="16" t="s">
        <v>23</v>
      </c>
      <c r="C2" s="16" t="s">
        <v>23</v>
      </c>
    </row>
    <row r="3" spans="1:14" ht="15" customHeight="1" x14ac:dyDescent="0.25">
      <c r="A3" s="23"/>
      <c r="B3" s="16" t="s">
        <v>22</v>
      </c>
      <c r="C3" s="16" t="s">
        <v>21</v>
      </c>
    </row>
    <row r="4" spans="1:14" x14ac:dyDescent="0.25">
      <c r="A4" s="15" t="s">
        <v>20</v>
      </c>
      <c r="B4" s="1"/>
      <c r="C4" s="1"/>
    </row>
    <row r="5" spans="1:14" x14ac:dyDescent="0.25">
      <c r="B5" s="14"/>
      <c r="C5" s="1"/>
    </row>
    <row r="6" spans="1:14" x14ac:dyDescent="0.25">
      <c r="A6" s="9" t="s">
        <v>19</v>
      </c>
      <c r="B6" s="21">
        <v>6184922</v>
      </c>
      <c r="C6" s="21">
        <v>30152930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9" t="s">
        <v>18</v>
      </c>
      <c r="B7" s="21">
        <v>2126415</v>
      </c>
      <c r="C7" s="21">
        <v>2518600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9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9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9" t="s">
        <v>15</v>
      </c>
      <c r="B10" s="19"/>
      <c r="C10" s="18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9" t="s">
        <v>14</v>
      </c>
      <c r="B11" s="8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9" t="s">
        <v>13</v>
      </c>
      <c r="B12" s="20">
        <f>SUM(B13:B14)</f>
        <v>-1066744</v>
      </c>
      <c r="C12" s="20">
        <f>SUM(C13:C14)</f>
        <v>-970601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3" t="s">
        <v>12</v>
      </c>
      <c r="B13" s="8">
        <v>-864593</v>
      </c>
      <c r="C13" s="1">
        <v>-806441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3" t="s">
        <v>11</v>
      </c>
      <c r="B14" s="8">
        <v>-202151</v>
      </c>
      <c r="C14" s="1">
        <v>-164160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9" t="s">
        <v>10</v>
      </c>
      <c r="B15" s="21">
        <v>-1225648</v>
      </c>
      <c r="C15" s="21">
        <v>-780342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9" t="s">
        <v>9</v>
      </c>
      <c r="B16" s="21">
        <v>-494305</v>
      </c>
      <c r="C16" s="21">
        <v>-3737547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0" t="s">
        <v>8</v>
      </c>
      <c r="B17" s="6">
        <f>+B6+B10+B12+B15+B16+B7</f>
        <v>5524640</v>
      </c>
      <c r="C17" s="6">
        <f>+C6+C10+C12+C15+C16+C7</f>
        <v>27183040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7"/>
      <c r="B18" s="12"/>
      <c r="C18" s="12"/>
      <c r="M18" t="e">
        <f t="shared" ca="1" si="0"/>
        <v>#NAME?</v>
      </c>
      <c r="N18" t="e">
        <f t="shared" ca="1" si="1"/>
        <v>#NAME?</v>
      </c>
    </row>
    <row r="19" spans="1:14" x14ac:dyDescent="0.25">
      <c r="A19" s="11" t="s">
        <v>7</v>
      </c>
      <c r="B19" s="10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8" t="s">
        <v>6</v>
      </c>
      <c r="B20" s="10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9" t="s">
        <v>5</v>
      </c>
      <c r="B21" s="21">
        <v>12405</v>
      </c>
      <c r="C21" s="21">
        <v>-590909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9" t="s">
        <v>4</v>
      </c>
      <c r="B22" s="8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7" t="s">
        <v>3</v>
      </c>
      <c r="B23" s="6">
        <f>SUM(B21:B22)</f>
        <v>12405</v>
      </c>
      <c r="C23" s="6">
        <f>SUM(C21:C22)</f>
        <v>-590909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4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5">
        <f>+B23+B17</f>
        <v>5537045</v>
      </c>
      <c r="C25" s="5">
        <f>+C23+C17</f>
        <v>26592131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4" t="s">
        <v>1</v>
      </c>
      <c r="B26" s="21">
        <v>276852</v>
      </c>
      <c r="C26" s="21">
        <v>4118180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+B25-B26</f>
        <v>5260193</v>
      </c>
      <c r="C27" s="2">
        <f>+C25-C26</f>
        <v>22473951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Danjela Uka</cp:lastModifiedBy>
  <dcterms:created xsi:type="dcterms:W3CDTF">2018-06-20T15:30:23Z</dcterms:created>
  <dcterms:modified xsi:type="dcterms:W3CDTF">2020-07-16T09:09:16Z</dcterms:modified>
</cp:coreProperties>
</file>