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\ANTE\QKB 2023\"/>
    </mc:Choice>
  </mc:AlternateContent>
  <bookViews>
    <workbookView xWindow="0" yWindow="0" windowWidth="14790" windowHeight="1131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<sst xmlns="http://schemas.openxmlformats.org/spreadsheetml/2006/main" count="412" uniqueCount="265">
  <si>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</si>
  <si>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</si>
  <si>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</si>
  <si>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</si>
  <si>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</si>
  <si>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</si>
  <si>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</si>
  <si>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</si>
  <si>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</si>
  <si>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</si>
  <si>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</si>
  <si>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</si>
  <si>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</si>
  <si>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</si>
  <si>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</si>
  <si>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</si>
  <si>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</si>
  <si>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</si>
  <si>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</si>
  <si>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</si>
  <si>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</si>
  <si>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</si>
  <si>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</si>
  <si>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</si>
  <si>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</si>
  <si>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</si>
  <si>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</si>
  <si>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</si>
  <si>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</si>
  <si>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</si>
  <si>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</si>
  <si>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</si>
  <si>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</si>
  <si>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</si>
  <si>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</si>
  <si>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</si>
  <si>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</si>
  <si>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</si>
  <si>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</si>
  <si>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</si>
  <si>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</si>
  <si>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</si>
  <si>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</si>
  <si>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</si>
  <si>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</si>
  <si>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</si>
  <si>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</si>
  <si>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</si>
  <si>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</si>
  <si>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</si>
  <si>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</si>
  <si>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</si>
  <si>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</si>
  <si>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</si>
  <si>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</si>
  <si>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</si>
  <si>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</si>
  <si>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</si>
  <si>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</si>
  <si>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</si>
  <si>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</si>
  <si>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</si>
  <si>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</si>
  <si>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</si>
  <si>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</si>
  <si>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</si>
  <si>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</si>
  <si>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</si>
  <si>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</si>
  <si>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</si>
  <si>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</si>
  <si>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</si>
  <si>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</si>
  <si>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</si>
  <si>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</si>
  <si>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</si>
  <si>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</si>
  <si>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</si>
  <si>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</si>
  <si>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</si>
  <si>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</si>
  <si>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</si>
  <si>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</si>
  <si>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</si>
  <si>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</si>
  <si>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</si>
  <si>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</si>
  <si>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</si>
  <si>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</si>
  <si>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</si>
  <si>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</si>
  <si>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</si>
  <si>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</si>
  <si>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</si>
  <si>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</si>
  <si>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</si>
  <si>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</si>
  <si>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</si>
  <si>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</si>
  <si>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</si>
  <si>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</si>
  <si>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</si>
  <si>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</si>
  <si>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</si>
  <si>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</si>
  <si>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</si>
  <si>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</si>
  <si>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</si>
  <si>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</si>
  <si>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</si>
  <si>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</si>
  <si>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</si>
  <si>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</si>
  <si>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</si>
  <si>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</si>
  <si>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</si>
  <si>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</si>
  <si>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</si>
  <si>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</si>
  <si>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</si>
  <si>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</si>
  <si>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</si>
  <si>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</si>
  <si>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</si>
  <si>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</si>
  <si>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</si>
  <si>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</si>
  <si>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</si>
  <si>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</si>
  <si>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</si>
  <si>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</si>
  <si>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</si>
  <si>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</si>
  <si>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</si>
  <si>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</si>
  <si>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</si>
  <si>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</si>
  <si>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</si>
  <si>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</si>
  <si>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</si>
  <si>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</si>
  <si>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</si>
  <si>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</si>
  <si>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</si>
  <si>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</si>
  <si>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</si>
  <si>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</si>
  <si>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</si>
  <si>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</si>
  <si>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</si>
  <si>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</si>
  <si>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</si>
  <si>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</si>
  <si>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</si>
  <si>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</si>
  <si>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</si>
  <si>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</si>
  <si>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</si>
  <si>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</si>
  <si>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</si>
  <si>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</si>
  <si>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</si>
  <si>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</si>
  <si>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</si>
  <si>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</si>
  <si>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</si>
  <si>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</si>
  <si>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</si>
  <si>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</si>
  <si>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</si>
  <si>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</si>
  <si>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</si>
  <si>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</si>
  <si>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</si>
  <si>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</si>
  <si>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</si>
  <si>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</si>
  <si>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</si>
  <si>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</si>
  <si>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</si>
  <si>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</si>
  <si>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</si>
  <si>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</si>
  <si>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</si>
  <si>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</si>
  <si>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</si>
  <si>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</si>
  <si>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</si>
  <si>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</si>
  <si>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</si>
  <si>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</si>
  <si>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</si>
  <si>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</si>
  <si>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</si>
  <si>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</si>
  <si>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</si>
  <si>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</si>
  <si>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</si>
  <si>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</si>
  <si>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</si>
  <si>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</si>
  <si>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</si>
  <si>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</si>
  <si>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</si>
  <si>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</si>
  <si>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</si>
  <si>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</si>
  <si>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</si>
  <si>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</si>
  <si>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</si>
  <si>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</si>
  <si>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</si>
  <si>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</si>
  <si>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</si>
  <si>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</si>
  <si>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</si>
  <si>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</si>
  <si>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</si>
  <si>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</si>
  <si>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</si>
  <si>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</si>
  <si>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</si>
  <si>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</si>
  <si>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</si>
  <si>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</si>
  <si>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</si>
  <si>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</si>
  <si>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</si>
  <si>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</si>
  <si>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</si>
  <si>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</si>
  <si>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</si>
  <si>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</si>
  <si>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</si>
  <si>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</si>
  <si>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</si>
  <si>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</si>
  <si>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</si>
  <si>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</si>
  <si>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</si>
  <si>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</si>
  <si>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</si>
  <si>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</si>
  <si>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</si>
  <si>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</si>
  <si>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</si>
  <si>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</si>
  <si>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</si>
  <si>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</si>
  <si>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</si>
  <si>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</si>
  <si>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</si>
  <si>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</si>
  <si>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</si>
  <si>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</si>
  <si>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</si>
  <si>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</si>
  <si>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</si>
  <si>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tjera te ardhura nga aktiviteti i shfrytezimit</t>
  </si>
  <si>
    <t>Te ardhurat nga aktiviteti kryesor 2</t>
  </si>
  <si>
    <t>Te ardhurat nga aktiviteti kryesor 1</t>
  </si>
  <si>
    <t>J 62904100 D</t>
  </si>
  <si>
    <t>Lek</t>
  </si>
  <si>
    <t>ANTE-GROUP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</si>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</sst>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  <xf numFmtId="0" fontId="181" fillId="62" borderId="0" xfId="0" applyFont="1" applyFill="1"/>
    <xf numFmtId="0" fontId="182" fillId="62" borderId="0" xfId="0" applyFont="1" applyFill="1"/>
    <xf numFmtId="0" fontId="178" fillId="62" borderId="0" xfId="0" applyFont="1" applyFill="1" applyAlignment="1"/>
    <xf numFmtId="0" fontId="183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86" fillId="62" borderId="0" xfId="0" applyNumberFormat="1" applyFont="1" applyFill="1" applyBorder="1" applyAlignment="1" applyProtection="1">
      <alignment horizontal="left" wrapText="1" indent="2"/>
    </xf>
    <xf numFmtId="0" fontId="176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horizontal="left" wrapText="1" indent="2"/>
    </xf>
    <xf numFmtId="0" fontId="185" fillId="62" borderId="0" xfId="6592" applyFont="1" applyFill="1" applyBorder="1" applyAlignment="1">
      <alignment horizontal="left" vertical="center"/>
    </xf>
    <xf numFmtId="0" fontId="175" fillId="62" borderId="0" xfId="0" applyNumberFormat="1" applyFont="1" applyFill="1" applyBorder="1" applyAlignment="1" applyProtection="1"/>
    <xf numFmtId="0" fontId="2" fillId="62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C43" sqref="C43"/>
    </sheetView>
  </sheetViews>
  <sheetFormatPr defaultRowHeight="15"/>
  <cols>
    <col min="1" max="1" width="58" style="67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57" t="s">
        <v>264</v>
      </c>
    </row>
    <row r="2" spans="1:6">
      <c r="A2" s="58" t="s">
        <v>263</v>
      </c>
    </row>
    <row r="3" spans="1:6">
      <c r="A3" s="58" t="s">
        <v>261</v>
      </c>
    </row>
    <row r="4" spans="1:6">
      <c r="A4" s="58" t="s">
        <v>262</v>
      </c>
    </row>
    <row r="5" spans="1:6">
      <c r="A5" s="57" t="s">
        <v>218</v>
      </c>
      <c r="B5" s="36"/>
      <c r="C5" s="36"/>
      <c r="D5" s="36"/>
      <c r="E5" s="36"/>
      <c r="F5" s="36"/>
    </row>
    <row r="6" spans="1:6">
      <c r="A6" s="59"/>
      <c r="B6" s="37" t="s">
        <v>211</v>
      </c>
      <c r="C6" s="37"/>
      <c r="D6" s="37" t="s">
        <v>211</v>
      </c>
      <c r="E6" s="44"/>
      <c r="F6" s="36"/>
    </row>
    <row r="7" spans="1:6">
      <c r="A7" s="59"/>
      <c r="B7" s="37" t="s">
        <v>212</v>
      </c>
      <c r="C7" s="37"/>
      <c r="D7" s="37" t="s">
        <v>213</v>
      </c>
      <c r="E7" s="44"/>
      <c r="F7" s="36"/>
    </row>
    <row r="8" spans="1:6">
      <c r="A8" s="60" t="s">
        <v>225</v>
      </c>
      <c r="B8" s="38"/>
      <c r="C8" s="39"/>
      <c r="D8" s="38"/>
      <c r="E8" s="43"/>
      <c r="F8" s="55"/>
    </row>
    <row r="9" spans="1:6">
      <c r="A9" s="61" t="s">
        <v>215</v>
      </c>
      <c r="B9" s="38"/>
      <c r="C9" s="39"/>
      <c r="D9" s="38"/>
      <c r="E9" s="40"/>
      <c r="F9" s="36"/>
    </row>
    <row r="10" spans="1:6">
      <c r="A10" s="62" t="s">
        <v>260</v>
      </c>
      <c r="B10" s="46">
        <v>2124675920</v>
      </c>
      <c r="C10" s="41"/>
      <c r="D10" s="46">
        <v>1230412946</v>
      </c>
      <c r="E10" s="40"/>
      <c r="F10" s="56"/>
    </row>
    <row r="11" spans="1:6">
      <c r="A11" s="63" t="s">
        <v>259</v>
      </c>
      <c r="B11" s="46">
        <v>239999282</v>
      </c>
      <c r="C11" s="41"/>
      <c r="D11" s="46">
        <v>231143267</v>
      </c>
      <c r="E11" s="40"/>
      <c r="F11" s="56"/>
    </row>
    <row r="12" spans="1:6">
      <c r="A12" s="63" t="s">
        <v>256</v>
      </c>
      <c r="B12" s="46">
        <v>37140000</v>
      </c>
      <c r="C12" s="41"/>
      <c r="D12" s="46">
        <v>21041722</v>
      </c>
      <c r="E12" s="40"/>
      <c r="F12" s="56"/>
    </row>
    <row r="13" spans="1:6">
      <c r="A13" s="63" t="s">
        <v>257</v>
      </c>
      <c r="B13" s="46">
        <v>0</v>
      </c>
      <c r="C13" s="41"/>
      <c r="D13" s="46">
        <v>0</v>
      </c>
      <c r="E13" s="40"/>
      <c r="F13" s="56"/>
    </row>
    <row r="14" spans="1:6">
      <c r="A14" s="62" t="s">
        <v>258</v>
      </c>
      <c r="B14" s="46"/>
      <c r="C14" s="41"/>
      <c r="D14" s="46"/>
      <c r="E14" s="40"/>
      <c r="F14" s="56"/>
    </row>
    <row r="15" spans="1:6">
      <c r="A15" s="61" t="s">
        <v>226</v>
      </c>
      <c r="B15" s="46"/>
      <c r="C15" s="41"/>
      <c r="D15" s="46"/>
      <c r="E15" s="40"/>
      <c r="F15" s="36"/>
    </row>
    <row r="16" spans="1:6">
      <c r="A16" s="61" t="s">
        <v>210</v>
      </c>
      <c r="B16" s="46">
        <v>1064741</v>
      </c>
      <c r="C16" s="41"/>
      <c r="D16" s="46">
        <v>2005305</v>
      </c>
      <c r="E16" s="40"/>
      <c r="F16" s="36"/>
    </row>
    <row r="17" spans="1:6">
      <c r="A17" s="61" t="s">
        <v>227</v>
      </c>
      <c r="B17" s="46"/>
      <c r="C17" s="41"/>
      <c r="D17" s="46"/>
      <c r="E17" s="40"/>
      <c r="F17" s="36"/>
    </row>
    <row r="18" spans="1:6">
      <c r="A18" s="61" t="s">
        <v>216</v>
      </c>
      <c r="B18" s="46">
        <v>-129624409</v>
      </c>
      <c r="C18" s="41"/>
      <c r="D18" s="46">
        <v>-286224241</v>
      </c>
      <c r="E18" s="40"/>
      <c r="F18" s="36"/>
    </row>
    <row r="19" spans="1:6">
      <c r="A19" s="61" t="s">
        <v>228</v>
      </c>
      <c r="B19" s="46">
        <v>-21313412</v>
      </c>
      <c r="C19" s="41"/>
      <c r="D19" s="46">
        <v>-15690123</v>
      </c>
      <c r="E19" s="40"/>
      <c r="F19" s="36"/>
    </row>
    <row r="20" spans="1:6">
      <c r="A20" s="61" t="s">
        <v>229</v>
      </c>
      <c r="B20" s="46">
        <v>-149501313</v>
      </c>
      <c r="C20" s="41"/>
      <c r="D20" s="46">
        <v>-161722101</v>
      </c>
      <c r="E20" s="40"/>
      <c r="F20" s="36"/>
    </row>
    <row r="21" spans="1:6">
      <c r="A21" s="61" t="s">
        <v>230</v>
      </c>
      <c r="B21" s="46">
        <v>-7524263</v>
      </c>
      <c r="C21" s="41"/>
      <c r="D21" s="46">
        <v>-10054623</v>
      </c>
      <c r="E21" s="40"/>
      <c r="F21" s="36"/>
    </row>
    <row r="22" spans="1:6">
      <c r="A22" s="61" t="s">
        <v>231</v>
      </c>
      <c r="B22" s="46">
        <v>-1865379624</v>
      </c>
      <c r="C22" s="41"/>
      <c r="D22" s="46">
        <v>-922039077</v>
      </c>
      <c r="E22" s="40"/>
      <c r="F22" s="36"/>
    </row>
    <row r="23" spans="1:6">
      <c r="A23" s="61"/>
      <c r="B23" s="47"/>
      <c r="C23" s="47"/>
      <c r="D23" s="47"/>
      <c r="E23" s="40"/>
      <c r="F23" s="36"/>
    </row>
    <row r="24" spans="1:6">
      <c r="A24" s="61" t="s">
        <v>232</v>
      </c>
      <c r="B24" s="46"/>
      <c r="C24" s="41"/>
      <c r="D24" s="46"/>
      <c r="E24" s="40"/>
      <c r="F24" s="36"/>
    </row>
    <row r="25" spans="1:6">
      <c r="A25" s="61" t="s">
        <v>233</v>
      </c>
      <c r="B25" s="46"/>
      <c r="C25" s="41"/>
      <c r="D25" s="46"/>
      <c r="E25" s="40"/>
      <c r="F25" s="36"/>
    </row>
    <row r="26" spans="1:6">
      <c r="A26" s="61" t="s">
        <v>234</v>
      </c>
      <c r="B26" s="46"/>
      <c r="C26" s="41"/>
      <c r="D26" s="46"/>
      <c r="E26" s="40"/>
      <c r="F26" s="36"/>
    </row>
    <row r="27" spans="1:6">
      <c r="A27" s="61" t="s">
        <v>214</v>
      </c>
      <c r="B27" s="46"/>
      <c r="C27" s="41"/>
      <c r="D27" s="46"/>
      <c r="E27" s="40"/>
      <c r="F27" s="36"/>
    </row>
    <row r="28" spans="1:6" ht="15" customHeight="1">
      <c r="A28" s="64" t="s">
        <v>217</v>
      </c>
      <c r="B28" s="50">
        <f>SUM(B10:B22,B24:B27)</f>
        <v>229536922</v>
      </c>
      <c r="C28" s="41"/>
      <c r="D28" s="50">
        <f>SUM(D10:D22,D24:D27)</f>
        <v>88873075</v>
      </c>
      <c r="E28" s="40"/>
      <c r="F28" s="36"/>
    </row>
    <row r="29" spans="1:6" ht="15" customHeight="1">
      <c r="A29" s="61" t="s">
        <v>26</v>
      </c>
      <c r="B29" s="46">
        <v>-35118556</v>
      </c>
      <c r="C29" s="41"/>
      <c r="D29" s="46">
        <v>-14456689</v>
      </c>
      <c r="E29" s="40"/>
      <c r="F29" s="36"/>
    </row>
    <row r="30" spans="1:6" ht="15" customHeight="1">
      <c r="A30" s="64" t="s">
        <v>235</v>
      </c>
      <c r="B30" s="50">
        <f>SUM(B28:B29)</f>
        <v>194418366</v>
      </c>
      <c r="C30" s="42"/>
      <c r="D30" s="50">
        <f>SUM(D28:D29)</f>
        <v>74416386</v>
      </c>
      <c r="E30" s="40"/>
      <c r="F30" s="36"/>
    </row>
    <row r="31" spans="1:6" ht="15" customHeight="1">
      <c r="A31" s="61"/>
      <c r="B31" s="47"/>
      <c r="C31" s="47"/>
      <c r="D31" s="47"/>
      <c r="E31" s="40"/>
      <c r="F31" s="36"/>
    </row>
    <row r="32" spans="1:6" ht="15" customHeight="1">
      <c r="A32" s="60" t="s">
        <v>236</v>
      </c>
      <c r="B32" s="47"/>
      <c r="C32" s="47"/>
      <c r="D32" s="47"/>
      <c r="E32" s="40"/>
      <c r="F32" s="36"/>
    </row>
    <row r="33" spans="1:6" ht="15" customHeight="1">
      <c r="A33" s="61" t="s">
        <v>237</v>
      </c>
      <c r="B33" s="46"/>
      <c r="C33" s="41"/>
      <c r="D33" s="46"/>
      <c r="E33" s="40"/>
      <c r="F33" s="36"/>
    </row>
    <row r="34" spans="1:6">
      <c r="A34" s="61"/>
      <c r="B34" s="47"/>
      <c r="C34" s="47"/>
      <c r="D34" s="47"/>
      <c r="E34" s="40"/>
      <c r="F34" s="36"/>
    </row>
    <row r="35" spans="1:6" ht="15.75" thickBot="1">
      <c r="A35" s="64" t="s">
        <v>255</v>
      </c>
      <c r="B35" s="51">
        <f>B30+B33</f>
        <v>194418366</v>
      </c>
      <c r="C35" s="45"/>
      <c r="D35" s="51">
        <f>D30+D33</f>
        <v>74416386</v>
      </c>
      <c r="E35" s="40"/>
      <c r="F35" s="36"/>
    </row>
    <row r="36" spans="1:6" ht="15.75" thickTop="1">
      <c r="A36" s="64"/>
      <c r="B36" s="48"/>
      <c r="C36" s="48"/>
      <c r="D36" s="48"/>
      <c r="E36" s="40"/>
      <c r="F36" s="36"/>
    </row>
    <row r="37" spans="1:6">
      <c r="A37" s="64" t="s">
        <v>238</v>
      </c>
      <c r="B37" s="48"/>
      <c r="C37" s="48"/>
      <c r="D37" s="48"/>
      <c r="E37" s="40"/>
      <c r="F37" s="36"/>
    </row>
    <row r="38" spans="1:6">
      <c r="A38" s="61" t="s">
        <v>239</v>
      </c>
      <c r="B38" s="46"/>
      <c r="C38" s="41"/>
      <c r="D38" s="46"/>
      <c r="E38" s="40"/>
      <c r="F38" s="36"/>
    </row>
    <row r="39" spans="1:6">
      <c r="A39" s="61" t="s">
        <v>240</v>
      </c>
      <c r="B39" s="46"/>
      <c r="C39" s="41"/>
      <c r="D39" s="46"/>
      <c r="E39" s="40"/>
      <c r="F39" s="36"/>
    </row>
    <row r="40" spans="1:6">
      <c r="A40" s="61"/>
      <c r="B40" s="49"/>
      <c r="C40" s="49"/>
      <c r="D40" s="49"/>
      <c r="E40" s="40"/>
      <c r="F40" s="36"/>
    </row>
    <row r="41" spans="1:6">
      <c r="A41" s="64" t="s">
        <v>241</v>
      </c>
      <c r="B41" s="36"/>
      <c r="C41" s="36"/>
      <c r="D41" s="36"/>
      <c r="E41" s="45"/>
      <c r="F41" s="36"/>
    </row>
    <row r="42" spans="1:6">
      <c r="A42" s="61" t="s">
        <v>242</v>
      </c>
      <c r="B42" s="42"/>
      <c r="C42" s="42"/>
      <c r="D42" s="42"/>
      <c r="E42" s="45"/>
      <c r="F42" s="36"/>
    </row>
    <row r="43" spans="1:6">
      <c r="A43" s="65" t="s">
        <v>243</v>
      </c>
      <c r="B43" s="46"/>
      <c r="C43" s="41"/>
      <c r="D43" s="46"/>
      <c r="E43" s="40"/>
      <c r="F43" s="36"/>
    </row>
    <row r="44" spans="1:6">
      <c r="A44" s="65" t="s">
        <v>244</v>
      </c>
      <c r="B44" s="46"/>
      <c r="C44" s="41"/>
      <c r="D44" s="46"/>
      <c r="E44" s="40"/>
      <c r="F44" s="36"/>
    </row>
    <row r="45" spans="1:6">
      <c r="A45" s="66"/>
      <c r="B45" s="49"/>
      <c r="C45" s="49"/>
      <c r="D45" s="49"/>
      <c r="E45" s="40"/>
      <c r="F45" s="36"/>
    </row>
    <row r="46" spans="1:6">
      <c r="A46" s="61" t="s">
        <v>245</v>
      </c>
      <c r="B46" s="36"/>
      <c r="C46" s="36"/>
      <c r="D46" s="36"/>
      <c r="E46" s="45"/>
      <c r="F46" s="36"/>
    </row>
    <row r="47" spans="1:6">
      <c r="A47" s="65" t="s">
        <v>243</v>
      </c>
      <c r="B47" s="46"/>
      <c r="C47" s="41"/>
      <c r="D47" s="46"/>
      <c r="E47" s="36"/>
      <c r="F47" s="36"/>
    </row>
    <row r="48" spans="1:6">
      <c r="A48" s="65" t="s">
        <v>244</v>
      </c>
      <c r="B48" s="46"/>
      <c r="C48" s="41"/>
      <c r="D48" s="46"/>
      <c r="E48" s="36"/>
      <c r="F48" s="36"/>
    </row>
    <row r="49" spans="1:5">
      <c r="B49" s="36"/>
      <c r="C49" s="36"/>
      <c r="D49" s="36"/>
      <c r="E49" s="36"/>
    </row>
    <row r="50" spans="1:5">
      <c r="A50" s="64" t="s">
        <v>246</v>
      </c>
      <c r="B50" s="52">
        <f>B35</f>
        <v>194418366</v>
      </c>
      <c r="D50" s="52">
        <f>D35</f>
        <v>74416386</v>
      </c>
    </row>
    <row r="51" spans="1:5">
      <c r="A51" s="64"/>
    </row>
    <row r="52" spans="1:5">
      <c r="A52" s="60" t="s">
        <v>224</v>
      </c>
    </row>
    <row r="53" spans="1:5">
      <c r="A53" s="64"/>
    </row>
    <row r="54" spans="1:5">
      <c r="A54" s="64" t="s">
        <v>247</v>
      </c>
    </row>
    <row r="55" spans="1:5">
      <c r="A55" s="61" t="s">
        <v>248</v>
      </c>
      <c r="B55" s="46"/>
      <c r="C55" s="41"/>
      <c r="D55" s="46"/>
    </row>
    <row r="56" spans="1:5">
      <c r="A56" s="61" t="s">
        <v>221</v>
      </c>
      <c r="B56" s="46"/>
      <c r="C56" s="41"/>
      <c r="D56" s="46"/>
    </row>
    <row r="57" spans="1:5">
      <c r="A57" s="61" t="s">
        <v>214</v>
      </c>
      <c r="B57" s="46"/>
      <c r="C57" s="41"/>
      <c r="D57" s="46"/>
    </row>
    <row r="58" spans="1:5">
      <c r="A58" s="61" t="s">
        <v>249</v>
      </c>
      <c r="B58" s="46"/>
      <c r="C58" s="41"/>
      <c r="D58" s="46"/>
    </row>
    <row r="59" spans="1:5">
      <c r="A59" s="64" t="s">
        <v>223</v>
      </c>
      <c r="B59" s="52">
        <f>SUM(B55:B58)</f>
        <v>0</v>
      </c>
      <c r="D59" s="52">
        <f>SUM(D55:D58)</f>
        <v>0</v>
      </c>
    </row>
    <row r="60" spans="1:5">
      <c r="A60" s="68"/>
    </row>
    <row r="61" spans="1:5">
      <c r="A61" s="64" t="s">
        <v>250</v>
      </c>
    </row>
    <row r="62" spans="1:5">
      <c r="A62" s="61" t="s">
        <v>219</v>
      </c>
      <c r="B62" s="46"/>
      <c r="C62" s="41"/>
      <c r="D62" s="46"/>
    </row>
    <row r="63" spans="1:5">
      <c r="A63" s="61" t="s">
        <v>220</v>
      </c>
      <c r="B63" s="46"/>
      <c r="C63" s="41"/>
      <c r="D63" s="46"/>
    </row>
    <row r="64" spans="1:5">
      <c r="A64" s="61" t="s">
        <v>251</v>
      </c>
      <c r="B64" s="46"/>
      <c r="C64" s="41"/>
      <c r="D64" s="46"/>
    </row>
    <row r="65" spans="1:4">
      <c r="A65" s="61" t="s">
        <v>214</v>
      </c>
      <c r="B65" s="46"/>
      <c r="C65" s="41"/>
      <c r="D65" s="46"/>
    </row>
    <row r="66" spans="1:4">
      <c r="A66" s="61" t="s">
        <v>252</v>
      </c>
      <c r="B66" s="46"/>
      <c r="C66" s="41"/>
      <c r="D66" s="46"/>
    </row>
    <row r="67" spans="1:4">
      <c r="A67" s="64" t="s">
        <v>223</v>
      </c>
      <c r="B67" s="52">
        <f>SUM(B62:B66)</f>
        <v>0</v>
      </c>
      <c r="D67" s="52">
        <f>SUM(D62:D66)</f>
        <v>0</v>
      </c>
    </row>
    <row r="68" spans="1:4">
      <c r="A68" s="68"/>
    </row>
    <row r="69" spans="1:4">
      <c r="A69" s="64" t="s">
        <v>253</v>
      </c>
      <c r="B69" s="52">
        <f>SUM(B59,B67)</f>
        <v>0</v>
      </c>
      <c r="D69" s="52">
        <f>SUM(D59,D67)</f>
        <v>0</v>
      </c>
    </row>
    <row r="70" spans="1:4">
      <c r="A70" s="68"/>
      <c r="B70" s="52"/>
      <c r="D70" s="52"/>
    </row>
    <row r="71" spans="1:4" ht="15.75" thickBot="1">
      <c r="A71" s="64" t="s">
        <v>254</v>
      </c>
      <c r="B71" s="53">
        <f>B69+B50</f>
        <v>194418366</v>
      </c>
      <c r="D71" s="53">
        <f>D69+D50</f>
        <v>74416386</v>
      </c>
    </row>
    <row r="72" spans="1:4" ht="15.75" thickTop="1">
      <c r="A72" s="61"/>
    </row>
    <row r="73" spans="1:4">
      <c r="A73" s="60" t="s">
        <v>222</v>
      </c>
    </row>
    <row r="74" spans="1:4">
      <c r="A74" s="61" t="s">
        <v>239</v>
      </c>
      <c r="B74" s="54"/>
      <c r="D74" s="54"/>
    </row>
    <row r="75" spans="1:4">
      <c r="A75" s="61" t="s">
        <v>240</v>
      </c>
      <c r="B75" s="54"/>
      <c r="D75" s="54"/>
    </row>
  </sheetData>
  <sheetProtection algorithmName="SHA-512" hashValue="cRofFlqJ9W5/gEU5mt+KS7PljN1k3kzbF2FId4e1D+68jIY2z05Bs8BEAmolaEGJ4HcEWy/HGQ3DuyEs0+A4Ug==" saltValue="SeXlYcXioLt5SUlMl43krw==" spinCount="100000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2022-07-29T11:32:36Z</cp:lastPrinted>
  <dcterms:created xsi:type="dcterms:W3CDTF">2012-01-19T09:31:29Z</dcterms:created>
  <dcterms:modified xsi:type="dcterms:W3CDTF">2024-07-25T14:07:37Z</dcterms:modified>
</cp:coreProperties>
</file>