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12" i="1"/>
  <c r="C23" i="1" l="1"/>
  <c r="C12" i="1" l="1"/>
  <c r="B17" i="1"/>
  <c r="B25" i="1" s="1"/>
  <c r="B27" i="1" s="1"/>
  <c r="N22" i="1"/>
  <c r="N11" i="1"/>
  <c r="M27" i="1"/>
  <c r="M11" i="1"/>
  <c r="N19" i="1"/>
  <c r="M22" i="1"/>
  <c r="N26" i="1"/>
  <c r="N10" i="1"/>
  <c r="N25" i="1"/>
  <c r="M16" i="1"/>
  <c r="N6" i="1"/>
  <c r="M8" i="1"/>
  <c r="N13" i="1"/>
  <c r="N7" i="1"/>
  <c r="M14" i="1"/>
  <c r="M17" i="1"/>
  <c r="M12" i="1"/>
  <c r="M10" i="1"/>
  <c r="N27" i="1"/>
  <c r="M24" i="1"/>
  <c r="N18" i="1"/>
  <c r="N14" i="1"/>
  <c r="N9" i="1"/>
  <c r="M6" i="1"/>
  <c r="M19" i="1"/>
  <c r="N16" i="1"/>
  <c r="M18" i="1"/>
  <c r="N15" i="1"/>
  <c r="M9" i="1"/>
  <c r="N20" i="1"/>
  <c r="N8" i="1"/>
  <c r="M7" i="1"/>
  <c r="M13" i="1"/>
  <c r="M25" i="1"/>
  <c r="M23" i="1"/>
  <c r="M15" i="1"/>
  <c r="N23" i="1"/>
  <c r="N24" i="1"/>
  <c r="N17" i="1"/>
  <c r="M21" i="1"/>
  <c r="N21" i="1"/>
  <c r="M26" i="1"/>
  <c r="M20" i="1"/>
  <c r="N12" i="1"/>
  <c r="C17" i="1" l="1"/>
  <c r="C25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<sst xmlns="http://schemas.openxmlformats.org/spreadsheetml/2006/main" count="28" uniqueCount="27">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</sst>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164" fontId="0" fillId="0" borderId="0" xfId="0" applyNumberForma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7" sqref="B7"/>
    </sheetView>
  </sheetViews>
  <sheetFormatPr defaultRowHeight="15" x14ac:dyDescent="0.25"/>
  <cols>
    <col min="1" max="1" width="72.28515625" customWidth="1"/>
    <col min="2" max="2" width="13.5703125" bestFit="1" customWidth="1"/>
    <col min="3" max="3" width="14.28515625" bestFit="1" customWidth="1"/>
    <col min="5" max="6" width="9.28515625" customWidth="1"/>
    <col min="7" max="7" width="9.710937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3" t="s">
        <v>25</v>
      </c>
    </row>
    <row r="2" spans="1:14" ht="15" customHeight="1" x14ac:dyDescent="0.25">
      <c r="A2" s="26" t="s">
        <v>24</v>
      </c>
      <c r="B2" s="12" t="s">
        <v>23</v>
      </c>
      <c r="C2" s="12" t="s">
        <v>23</v>
      </c>
    </row>
    <row r="3" spans="1:14" ht="15" customHeight="1" x14ac:dyDescent="0.25">
      <c r="A3" s="27"/>
      <c r="B3" s="12" t="s">
        <v>22</v>
      </c>
      <c r="C3" s="12" t="s">
        <v>21</v>
      </c>
    </row>
    <row r="4" spans="1:14" x14ac:dyDescent="0.25">
      <c r="A4" s="11" t="s">
        <v>20</v>
      </c>
      <c r="B4" s="1"/>
      <c r="C4" s="1"/>
    </row>
    <row r="5" spans="1:14" x14ac:dyDescent="0.25">
      <c r="B5" s="10"/>
      <c r="C5" s="1"/>
    </row>
    <row r="6" spans="1:14" x14ac:dyDescent="0.25">
      <c r="A6" s="6" t="s">
        <v>19</v>
      </c>
      <c r="B6" s="14">
        <v>9520974</v>
      </c>
      <c r="C6" s="14">
        <v>10876099</v>
      </c>
      <c r="F6" s="25"/>
      <c r="G6" s="25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5"/>
      <c r="C7" s="15"/>
      <c r="F7" s="25"/>
      <c r="G7" s="25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5"/>
      <c r="C8" s="15"/>
      <c r="F8" s="25"/>
      <c r="G8" s="25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5"/>
      <c r="C9" s="15"/>
      <c r="F9" s="25"/>
      <c r="G9" s="25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6"/>
      <c r="C10" s="16"/>
      <c r="F10" s="25"/>
      <c r="G10" s="25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6">
        <v>-3068552</v>
      </c>
      <c r="C11" s="16">
        <v>-3189728</v>
      </c>
      <c r="F11" s="25"/>
      <c r="G11" s="25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17">
        <f>SUM(B13:B14)</f>
        <v>-5470896</v>
      </c>
      <c r="C12" s="17">
        <f>SUM(C13:C14)</f>
        <v>-5223492</v>
      </c>
      <c r="F12" s="25"/>
      <c r="G12" s="25"/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6">
        <v>-4688000</v>
      </c>
      <c r="C13" s="16">
        <v>-4476000</v>
      </c>
      <c r="F13" s="25"/>
      <c r="G13" s="25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6">
        <v>-782896</v>
      </c>
      <c r="C14" s="16">
        <v>-747492</v>
      </c>
      <c r="F14" s="25"/>
      <c r="G14" s="25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15"/>
      <c r="C15" s="15">
        <v>-1004638</v>
      </c>
      <c r="F15" s="25"/>
      <c r="G15" s="25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18"/>
      <c r="C16" s="18"/>
      <c r="F16" s="25"/>
      <c r="G16" s="25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19">
        <f>SUM(B6:B12,B15:B16)</f>
        <v>981526</v>
      </c>
      <c r="C17" s="19">
        <f>SUM(C6:C12,C15:C16)</f>
        <v>1458241</v>
      </c>
      <c r="F17" s="25"/>
      <c r="G17" s="25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20"/>
      <c r="C18" s="20"/>
      <c r="F18" s="25"/>
      <c r="G18" s="25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1"/>
      <c r="C19" s="15"/>
      <c r="F19" s="25"/>
      <c r="G19" s="25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21"/>
      <c r="C20" s="21"/>
      <c r="F20" s="25"/>
      <c r="G20" s="25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6">
        <v>5</v>
      </c>
      <c r="C21" s="16">
        <v>-33280</v>
      </c>
      <c r="F21" s="25"/>
      <c r="G21" s="25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6">
        <v>116402</v>
      </c>
      <c r="C22" s="16"/>
      <c r="F22" s="25"/>
      <c r="G22" s="25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19">
        <f>SUM(B21:B22)</f>
        <v>116407</v>
      </c>
      <c r="C23" s="19">
        <f>SUM(C21:C22)</f>
        <v>-33280</v>
      </c>
      <c r="F23" s="25"/>
      <c r="G23" s="25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2"/>
      <c r="C24" s="15"/>
      <c r="F24" s="25"/>
      <c r="G24" s="25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3">
        <f>B17+B23</f>
        <v>1097933</v>
      </c>
      <c r="C25" s="23">
        <f>C17+C23</f>
        <v>1424961</v>
      </c>
      <c r="F25" s="25"/>
      <c r="G25" s="25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4"/>
      <c r="C26" s="15"/>
      <c r="F26" s="25"/>
      <c r="G26" s="25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4">
        <f>+B25-B26</f>
        <v>1097933</v>
      </c>
      <c r="C27" s="24">
        <v>56129</v>
      </c>
      <c r="F27" s="25"/>
      <c r="G27" s="25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userpc2</cp:lastModifiedBy>
  <dcterms:created xsi:type="dcterms:W3CDTF">2018-06-20T15:30:23Z</dcterms:created>
  <dcterms:modified xsi:type="dcterms:W3CDTF">2024-06-26T08:50:45Z</dcterms:modified>
</cp:coreProperties>
</file>