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ZINA INC QKB\"/>
    </mc:Choice>
  </mc:AlternateContent>
  <xr:revisionPtr revIDLastSave="0" documentId="13_ncr:1_{3B61C8D0-C911-41B5-824C-2EBBCE99DF3B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8" l="1"/>
  <c r="A2" i="18"/>
  <c r="A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<sst xmlns="http://schemas.openxmlformats.org/spreadsheetml/2006/main" count="415" uniqueCount="266">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</sst>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  <xf numFmtId="0" fontId="181" fillId="0" borderId="0" xfId="0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uditimet%20PF%20viti%202022/01.%20Auditimi%20INC%20S.P.A%202022/INC%202022%20Format%20raportimi%20SKK2_I%20Mesem%20dhe%20i%20Mad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mastro 22"/>
      <sheetName val="2.2-Pasqyra e Perform.(funks)"/>
      <sheetName val="3.1-CashFlow (indirekt)"/>
      <sheetName val="3.2-CashFlow (direkt)"/>
      <sheetName val="4-Pasq. e Levizjeve ne Kapital"/>
      <sheetName val="AAM"/>
      <sheetName val="BANKA"/>
      <sheetName val="TE DHE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Pasqyrat financiare te vitit  2022</v>
          </cell>
        </row>
        <row r="3">
          <cell r="A3" t="str">
            <v>INC SPA  shpk</v>
          </cell>
        </row>
        <row r="4">
          <cell r="A4" t="str">
            <v>NIPT  L91330024U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8" sqref="F28"/>
    </sheetView>
  </sheetViews>
  <sheetFormatPr defaultRowHeight="15"/>
  <cols>
    <col min="1" max="1" width="73.42578125" style="36" bestFit="1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6" t="str">
        <f>'[1]TE DHENA'!A2</f>
        <v>Pasqyrat financiare te vitit  2022</v>
      </c>
    </row>
    <row r="2" spans="1:6">
      <c r="A2" s="66" t="str">
        <f>'[1]TE DHENA'!A3</f>
        <v>INC SPA  shpk</v>
      </c>
    </row>
    <row r="3" spans="1:6">
      <c r="A3" s="66" t="str">
        <f>'[1]TE DHENA'!A4</f>
        <v>NIPT  L91330024U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2459027657</v>
      </c>
      <c r="C10" s="44"/>
      <c r="D10" s="50">
        <v>1220082725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25777011</v>
      </c>
      <c r="C14" s="65"/>
      <c r="D14" s="50">
        <v>50274545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-1908568135</v>
      </c>
      <c r="C18" s="65"/>
      <c r="D18" s="50">
        <v>-1131135038</v>
      </c>
      <c r="E18" s="43"/>
      <c r="F18" s="36"/>
    </row>
    <row r="19" spans="1:6">
      <c r="A19" s="52" t="s">
        <v>229</v>
      </c>
      <c r="B19" s="50">
        <v>-1078025</v>
      </c>
      <c r="C19" s="65"/>
      <c r="D19" s="50">
        <v>-1080036</v>
      </c>
      <c r="E19" s="43"/>
      <c r="F19" s="36"/>
    </row>
    <row r="20" spans="1:6">
      <c r="A20" s="52" t="s">
        <v>230</v>
      </c>
      <c r="B20" s="50">
        <v>-5863815</v>
      </c>
      <c r="C20" s="44"/>
      <c r="D20" s="50">
        <v>-4236693</v>
      </c>
      <c r="E20" s="43"/>
      <c r="F20" s="36"/>
    </row>
    <row r="21" spans="1:6">
      <c r="A21" s="52" t="s">
        <v>231</v>
      </c>
      <c r="B21" s="50">
        <v>-13841573</v>
      </c>
      <c r="C21" s="44"/>
      <c r="D21" s="50">
        <v>-1210839</v>
      </c>
      <c r="E21" s="43"/>
      <c r="F21" s="36"/>
    </row>
    <row r="22" spans="1:6">
      <c r="A22" s="52" t="s">
        <v>232</v>
      </c>
      <c r="B22" s="50">
        <v>-337333841</v>
      </c>
      <c r="C22" s="65"/>
      <c r="D22" s="50">
        <v>-259120788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218119279</v>
      </c>
      <c r="C28" s="44"/>
      <c r="D28" s="57">
        <f>SUM(D10:D22,D24:D27)</f>
        <v>-126426124</v>
      </c>
      <c r="E28" s="43"/>
      <c r="F28" s="36"/>
    </row>
    <row r="29" spans="1:6" ht="15" customHeight="1">
      <c r="A29" s="52" t="s">
        <v>26</v>
      </c>
      <c r="B29" s="50">
        <v>-8655603</v>
      </c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209463676</v>
      </c>
      <c r="C30" s="45"/>
      <c r="D30" s="57">
        <f>SUM(D28:D29)</f>
        <v>-126426124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209463676</v>
      </c>
      <c r="C35" s="48"/>
      <c r="D35" s="58">
        <f>D30+D33</f>
        <v>-126426124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209463676</v>
      </c>
      <c r="D50" s="59">
        <f>D35</f>
        <v>-126426124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209463676</v>
      </c>
      <c r="D71" s="60">
        <f>D69+D50</f>
        <v>-126426124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2023-07-15T09:41:39Z</dcterms:modified>
</cp:coreProperties>
</file>