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BILANC\ealbania\"/>
    </mc:Choice>
  </mc:AlternateContent>
  <xr:revisionPtr revIDLastSave="0" documentId="13_ncr:1_{F55C88E9-84F6-4597-8D96-695D4CEFDA0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8" l="1"/>
  <c r="D67" i="18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<sst xmlns="http://schemas.openxmlformats.org/spreadsheetml/2006/main" count="416" uniqueCount="267">
  <si>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</si>
  <si>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</si>
  <si>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</si>
  <si>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</si>
  <si>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</si>
  <si>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</si>
  <si>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</si>
  <si>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</si>
  <si>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</si>
  <si>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</si>
  <si>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</si>
  <si>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</si>
  <si>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</si>
  <si>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</si>
  <si>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</si>
  <si>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</si>
  <si>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</si>
  <si>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</si>
  <si>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</si>
  <si>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</si>
  <si>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</si>
  <si>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</si>
  <si>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</si>
  <si>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</si>
  <si>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</si>
  <si>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</si>
  <si>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</si>
  <si>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</si>
  <si>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</si>
  <si>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</si>
  <si>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</si>
  <si>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</si>
  <si>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</si>
  <si>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</si>
  <si>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</si>
  <si>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</si>
  <si>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</si>
  <si>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</si>
  <si>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</si>
  <si>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</si>
  <si>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</si>
  <si>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</si>
  <si>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</si>
  <si>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</si>
  <si>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</si>
  <si>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</si>
  <si>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</si>
  <si>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</si>
  <si>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</si>
  <si>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</si>
  <si>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</si>
  <si>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</si>
  <si>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</si>
  <si>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</si>
  <si>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</si>
  <si>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</si>
  <si>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</si>
  <si>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</si>
  <si>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</si>
  <si>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</si>
  <si>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</si>
  <si>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</si>
  <si>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</si>
  <si>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</si>
  <si>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</si>
  <si>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</si>
  <si>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</si>
  <si>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</si>
  <si>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</si>
  <si>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</si>
  <si>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</si>
  <si>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</si>
  <si>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</si>
  <si>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</si>
  <si>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</si>
  <si>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</si>
  <si>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</si>
  <si>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</si>
  <si>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</si>
  <si>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</si>
  <si>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</si>
  <si>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</si>
  <si>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</si>
  <si>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</si>
  <si>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</si>
  <si>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</si>
  <si>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</si>
  <si>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</si>
  <si>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</si>
  <si>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</si>
  <si>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</si>
  <si>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</si>
  <si>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</si>
  <si>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</si>
  <si>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</si>
  <si>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</si>
  <si>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</si>
  <si>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</si>
  <si>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</si>
  <si>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</si>
  <si>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</si>
  <si>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</si>
  <si>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</si>
  <si>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</si>
  <si>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</si>
  <si>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</si>
  <si>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</si>
  <si>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</si>
  <si>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</si>
  <si>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</si>
  <si>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</si>
  <si>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</si>
  <si>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</si>
  <si>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</si>
  <si>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</si>
  <si>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</si>
  <si>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</si>
  <si>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</si>
  <si>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</si>
  <si>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</si>
  <si>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</si>
  <si>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</si>
  <si>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</si>
  <si>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</si>
  <si>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</si>
  <si>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</si>
  <si>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</si>
  <si>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</si>
  <si>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</si>
  <si>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</si>
  <si>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</si>
  <si>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</si>
  <si>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</si>
  <si>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</si>
  <si>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</si>
  <si>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</si>
  <si>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</si>
  <si>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</si>
  <si>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</si>
  <si>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</si>
  <si>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</si>
  <si>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</si>
  <si>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</si>
  <si>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</si>
  <si>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</si>
  <si>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</si>
  <si>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</si>
  <si>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</si>
  <si>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</si>
  <si>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</si>
  <si>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</si>
  <si>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</si>
  <si>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</si>
  <si>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</si>
  <si>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</si>
  <si>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</si>
  <si>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</si>
  <si>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</si>
  <si>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</si>
  <si>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</si>
  <si>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</si>
  <si>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</si>
  <si>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</si>
  <si>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</si>
  <si>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</si>
  <si>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</si>
  <si>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</si>
  <si>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</si>
  <si>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</si>
  <si>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</si>
  <si>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</si>
  <si>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</si>
  <si>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</si>
  <si>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</si>
  <si>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</si>
  <si>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</si>
  <si>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</si>
  <si>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</si>
  <si>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</si>
  <si>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</si>
  <si>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</si>
  <si>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</si>
  <si>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</si>
  <si>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</si>
  <si>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</si>
  <si>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</si>
  <si>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</si>
  <si>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</si>
  <si>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</si>
  <si>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</si>
  <si>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</si>
  <si>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</si>
  <si>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</si>
  <si>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</si>
  <si>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</si>
  <si>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</si>
  <si>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</si>
  <si>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</si>
  <si>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</si>
  <si>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</si>
  <si>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</si>
  <si>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</si>
  <si>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</si>
  <si>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</si>
  <si>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</si>
  <si>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</si>
  <si>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</si>
  <si>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</si>
  <si>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</si>
  <si>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</si>
  <si>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</si>
  <si>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</si>
  <si>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</si>
  <si>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</si>
  <si>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</si>
  <si>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</si>
  <si>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</si>
  <si>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</si>
  <si>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</si>
  <si>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</si>
  <si>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</si>
  <si>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</si>
  <si>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</si>
  <si>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</si>
  <si>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</si>
  <si>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</si>
  <si>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</si>
  <si>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</si>
  <si>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</si>
  <si>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</si>
  <si>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</si>
  <si>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</si>
  <si>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</si>
  <si>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</si>
  <si>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</si>
  <si>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</si>
  <si>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</si>
  <si>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</si>
  <si>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</si>
  <si>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</si>
  <si>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</si>
  <si>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</si>
  <si>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</si>
  <si>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</si>
  <si>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</si>
  <si>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</si>
  <si>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</si>
  <si>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</si>
  <si>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</si>
  <si>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</si>
  <si>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</si>
  <si>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</si>
  <si>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</si>
  <si>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</si>
  <si>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</si>
  <si>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</si>
  <si>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</si>
  <si>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</si>
  <si>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</si>
  <si>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</si>
  <si>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</si>
  <si>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</si>
  <si>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</si>
  <si>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</si>
  <si>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 BUILDING SHPK</t>
  </si>
  <si>
    <t>J69102508C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</si>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</sst>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" fontId="177" fillId="0" borderId="0" xfId="0" applyNumberFormat="1" applyFont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2" sqref="B18:B2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222</v>
      </c>
    </row>
    <row r="5" spans="1:6">
      <c r="A5" s="37" t="s">
        <v>216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58">
        <v>2023</v>
      </c>
      <c r="C7" s="58"/>
      <c r="D7" s="58">
        <v>2022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260</v>
      </c>
    </row>
    <row r="9" spans="1:6">
      <c r="A9" s="45" t="s">
        <v>213</v>
      </c>
      <c r="B9" s="36"/>
      <c r="C9" s="36"/>
      <c r="D9" s="36"/>
      <c r="E9" s="39"/>
      <c r="F9" s="34"/>
    </row>
    <row r="10" spans="1:6">
      <c r="A10" s="42" t="s">
        <v>255</v>
      </c>
      <c r="B10" s="43">
        <v>3422605707</v>
      </c>
      <c r="C10" s="40"/>
      <c r="D10" s="43">
        <v>2853054204</v>
      </c>
      <c r="E10" s="39"/>
      <c r="F10" s="56" t="s">
        <v>261</v>
      </c>
    </row>
    <row r="11" spans="1:6">
      <c r="A11" s="42" t="s">
        <v>256</v>
      </c>
      <c r="B11" s="43"/>
      <c r="C11" s="40"/>
      <c r="D11" s="43"/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43"/>
      <c r="C14" s="40"/>
      <c r="D14" s="43"/>
      <c r="E14" s="39"/>
      <c r="F14" s="56" t="s">
        <v>263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67157756</v>
      </c>
      <c r="C16" s="40"/>
      <c r="D16" s="43">
        <v>15331282</v>
      </c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214</v>
      </c>
      <c r="B18" s="43">
        <v>-1768547481</v>
      </c>
      <c r="C18" s="40"/>
      <c r="D18" s="43">
        <v>-1242205013</v>
      </c>
      <c r="E18" s="39"/>
      <c r="F18" s="34"/>
    </row>
    <row r="19" spans="1:6">
      <c r="A19" s="45" t="s">
        <v>227</v>
      </c>
      <c r="B19" s="43">
        <v>-237340561</v>
      </c>
      <c r="C19" s="40"/>
      <c r="D19" s="43">
        <v>-246686616</v>
      </c>
      <c r="E19" s="39"/>
      <c r="F19" s="34"/>
    </row>
    <row r="20" spans="1:6">
      <c r="A20" s="45" t="s">
        <v>228</v>
      </c>
      <c r="B20" s="43">
        <v>-318554867</v>
      </c>
      <c r="C20" s="40"/>
      <c r="D20" s="43">
        <v>-215284163</v>
      </c>
      <c r="E20" s="39"/>
      <c r="F20" s="34"/>
    </row>
    <row r="21" spans="1:6">
      <c r="A21" s="45" t="s">
        <v>229</v>
      </c>
      <c r="B21" s="43">
        <f>-3771415-36608866+122516647</f>
        <v>82136366</v>
      </c>
      <c r="C21" s="40"/>
      <c r="D21" s="43">
        <v>-105469181</v>
      </c>
      <c r="E21" s="39"/>
      <c r="F21" s="34"/>
    </row>
    <row r="22" spans="1:6">
      <c r="A22" s="45" t="s">
        <v>230</v>
      </c>
      <c r="B22" s="43">
        <v>-274096750</v>
      </c>
      <c r="C22" s="40"/>
      <c r="D22" s="43">
        <v>-287553116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212</v>
      </c>
      <c r="B27" s="43"/>
      <c r="C27" s="40"/>
      <c r="D27" s="43"/>
      <c r="E27" s="39"/>
      <c r="F27" s="34"/>
    </row>
    <row r="28" spans="1:6" ht="15" customHeight="1">
      <c r="A28" s="46" t="s">
        <v>215</v>
      </c>
      <c r="B28" s="50">
        <f>SUM(B10:B22,B24:B27)</f>
        <v>973360170</v>
      </c>
      <c r="C28" s="40"/>
      <c r="D28" s="50">
        <f>SUM(D10:D22,D24:D27)</f>
        <v>771187397</v>
      </c>
      <c r="E28" s="39"/>
      <c r="F28" s="34"/>
    </row>
    <row r="29" spans="1:6" ht="15" customHeight="1">
      <c r="A29" s="45" t="s">
        <v>26</v>
      </c>
      <c r="B29" s="43">
        <v>-156784336</v>
      </c>
      <c r="C29" s="40"/>
      <c r="D29" s="43">
        <v>-134566383</v>
      </c>
      <c r="E29" s="39"/>
      <c r="F29" s="34"/>
    </row>
    <row r="30" spans="1:6" ht="15" customHeight="1">
      <c r="A30" s="46" t="s">
        <v>234</v>
      </c>
      <c r="B30" s="50">
        <f>SUM(B28:B29)</f>
        <v>816575834</v>
      </c>
      <c r="C30" s="41"/>
      <c r="D30" s="50">
        <f>SUM(D28:D29)</f>
        <v>636621014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f>B30+B33</f>
        <v>816575834</v>
      </c>
      <c r="C35" s="41"/>
      <c r="D35" s="51">
        <f>D30+D33</f>
        <v>636621014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>
        <v>578995369</v>
      </c>
      <c r="C38" s="40"/>
      <c r="D38" s="43">
        <v>514269785</v>
      </c>
      <c r="E38" s="39"/>
      <c r="F38" s="34"/>
    </row>
    <row r="39" spans="1:6">
      <c r="A39" s="45" t="s">
        <v>239</v>
      </c>
      <c r="B39" s="43">
        <v>237580465</v>
      </c>
      <c r="C39" s="40"/>
      <c r="D39" s="43">
        <v>122351229</v>
      </c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816575834</v>
      </c>
      <c r="D50" s="52">
        <f>D35</f>
        <v>636621014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7" t="s">
        <v>212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249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212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252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253</v>
      </c>
      <c r="B71" s="53">
        <f>B69+B50</f>
        <v>816575834</v>
      </c>
      <c r="D71" s="53">
        <f>D69+D50</f>
        <v>636621014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08999B-6B2C-471D-A762-5E1829BF22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8F2FD7-BD1C-4A3C-8B6F-B44BCE58BCB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3D8036C-46EF-477A-94CF-87B9569AFE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Manager AlbBuilding</cp:lastModifiedBy>
  <cp:lastPrinted>2016-10-03T09:59:38Z</cp:lastPrinted>
  <dcterms:created xsi:type="dcterms:W3CDTF">2012-01-19T09:31:29Z</dcterms:created>
  <dcterms:modified xsi:type="dcterms:W3CDTF">2024-07-18T13:51:38Z</dcterms:modified>
</cp:coreProperties>
</file>