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i\Desktop\"/>
    </mc:Choice>
  </mc:AlternateContent>
  <xr:revisionPtr revIDLastSave="0" documentId="8_{6BF87601-D122-4893-A149-30BD7252B48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9" i="18" l="1"/>
  <c r="B59" i="18"/>
  <c r="B49" i="18"/>
  <c r="D49" i="18"/>
  <c r="B42" i="18"/>
  <c r="D42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<sst xmlns="http://schemas.openxmlformats.org/spreadsheetml/2006/main" count="416" uniqueCount="273">
  <si>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</si>
  <si>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</si>
  <si>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</si>
  <si>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</si>
  <si>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</si>
  <si>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</si>
  <si>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</si>
  <si>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</si>
  <si>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</si>
  <si>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</si>
  <si>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</si>
  <si>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</si>
  <si>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</si>
  <si>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</si>
  <si>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</si>
  <si>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</si>
  <si>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</si>
  <si>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</si>
  <si>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</si>
  <si>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</si>
  <si>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</si>
  <si>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</si>
  <si>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</si>
  <si>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</si>
  <si>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</si>
  <si>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</si>
  <si>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</si>
  <si>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</si>
  <si>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</si>
  <si>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</si>
  <si>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</si>
  <si>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</si>
  <si>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</si>
  <si>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</si>
  <si>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</si>
  <si>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</si>
  <si>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</si>
  <si>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</si>
  <si>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</si>
  <si>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</si>
  <si>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</si>
  <si>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</si>
  <si>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</si>
  <si>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</si>
  <si>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</si>
  <si>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</si>
  <si>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</si>
  <si>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</si>
  <si>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</si>
  <si>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</si>
  <si>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</si>
  <si>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</si>
  <si>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</si>
  <si>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</si>
  <si>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</si>
  <si>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</si>
  <si>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</si>
  <si>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</si>
  <si>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</si>
  <si>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</si>
  <si>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</si>
  <si>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</si>
  <si>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</si>
  <si>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</si>
  <si>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</si>
  <si>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</si>
  <si>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</si>
  <si>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</si>
  <si>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</si>
  <si>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</si>
  <si>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</si>
  <si>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</si>
  <si>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</si>
  <si>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</si>
  <si>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</si>
  <si>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</si>
  <si>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</si>
  <si>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</si>
  <si>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</si>
  <si>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</si>
  <si>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</si>
  <si>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</si>
  <si>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</si>
  <si>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</si>
  <si>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</si>
  <si>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</si>
  <si>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</si>
  <si>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</si>
  <si>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</si>
  <si>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</si>
  <si>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</si>
  <si>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</si>
  <si>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</si>
  <si>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</si>
  <si>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</si>
  <si>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</si>
  <si>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</si>
  <si>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</si>
  <si>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</si>
  <si>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</si>
  <si>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</si>
  <si>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</si>
  <si>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</si>
  <si>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</si>
  <si>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</si>
  <si>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</si>
  <si>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</si>
  <si>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</si>
  <si>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</si>
  <si>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</si>
  <si>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</si>
  <si>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</si>
  <si>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</si>
  <si>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</si>
  <si>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</si>
  <si>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</si>
  <si>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</si>
  <si>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</si>
  <si>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</si>
  <si>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</si>
  <si>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</si>
  <si>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</si>
  <si>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</si>
  <si>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</si>
  <si>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</si>
  <si>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</si>
  <si>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</si>
  <si>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</si>
  <si>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</si>
  <si>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</si>
  <si>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</si>
  <si>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</si>
  <si>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</si>
  <si>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</si>
  <si>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</si>
  <si>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</si>
  <si>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</si>
  <si>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</si>
  <si>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</si>
  <si>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</si>
  <si>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</si>
  <si>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</si>
  <si>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</si>
  <si>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</si>
  <si>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</si>
  <si>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</si>
  <si>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</si>
  <si>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</si>
  <si>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</si>
  <si>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</si>
  <si>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</si>
  <si>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</si>
  <si>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</si>
  <si>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</si>
  <si>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</si>
  <si>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</si>
  <si>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</si>
  <si>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</si>
  <si>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</si>
  <si>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</si>
  <si>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</si>
  <si>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</si>
  <si>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</si>
  <si>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</si>
  <si>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</si>
  <si>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</si>
  <si>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</si>
  <si>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</si>
  <si>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</si>
  <si>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</si>
  <si>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</si>
  <si>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</si>
  <si>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</si>
  <si>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</si>
  <si>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</si>
  <si>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</si>
  <si>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</si>
  <si>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</si>
  <si>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</si>
  <si>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</si>
  <si>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</si>
  <si>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</si>
  <si>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</si>
  <si>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</si>
  <si>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</si>
  <si>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</si>
  <si>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</si>
  <si>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</si>
  <si>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</si>
  <si>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</si>
  <si>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</si>
  <si>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</si>
  <si>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</si>
  <si>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</si>
  <si>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</si>
  <si>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</si>
  <si>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</si>
  <si>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</si>
  <si>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</si>
  <si>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</si>
  <si>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</si>
  <si>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</si>
  <si>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</si>
  <si>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</si>
  <si>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</si>
  <si>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</si>
  <si>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</si>
  <si>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</si>
  <si>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</si>
  <si>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</si>
  <si>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</si>
  <si>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</si>
  <si>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</si>
  <si>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</si>
  <si>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</si>
  <si>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</si>
  <si>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</si>
  <si>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</si>
  <si>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</si>
  <si>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</si>
  <si>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</si>
  <si>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</si>
  <si>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</si>
  <si>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</si>
  <si>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</si>
  <si>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</si>
  <si>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</si>
  <si>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</si>
  <si>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</si>
  <si>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</si>
  <si>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</si>
  <si>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</si>
  <si>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</si>
  <si>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</si>
  <si>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</si>
  <si>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</si>
  <si>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</si>
  <si>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</si>
  <si>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</si>
  <si>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</si>
  <si>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</si>
  <si>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</si>
  <si>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</si>
  <si>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</si>
  <si>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</si>
  <si>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</si>
  <si>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</si>
  <si>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</si>
  <si>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</si>
  <si>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</si>
  <si>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</si>
  <si>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</si>
  <si>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</si>
  <si>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</si>
  <si>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</si>
  <si>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</si>
  <si>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</si>
  <si>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</si>
  <si>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</si>
  <si>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</si>
  <si>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</si>
  <si>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</si>
  <si>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</si>
  <si>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</si>
  <si>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</si>
  <si>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</si>
  <si>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</si>
  <si>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</si>
  <si>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</si>
  <si>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INTROVUS SOLUTIONS SHPK</t>
  </si>
  <si>
    <t>NIPT nga sistemi L91323013Q</t>
  </si>
  <si>
    <t>Shpenzime te pazbritshme</t>
  </si>
  <si>
    <t>Fitimi fiskal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</si>
</sst>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74" fillId="0" borderId="0" xfId="0" applyFont="1" applyAlignment="1">
      <alignment wrapText="1"/>
    </xf>
    <xf numFmtId="0" fontId="181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4" zoomScaleNormal="100" workbookViewId="0">
      <selection activeCell="D60" sqref="D6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 t="s">
        <v>267</v>
      </c>
    </row>
    <row r="10" spans="1:6">
      <c r="A10" s="52" t="s">
        <v>259</v>
      </c>
      <c r="B10" s="53">
        <v>288369170</v>
      </c>
      <c r="C10" s="48"/>
      <c r="D10" s="53">
        <v>318786258</v>
      </c>
      <c r="E10" s="47"/>
      <c r="F10" s="70" t="s">
        <v>264</v>
      </c>
    </row>
    <row r="11" spans="1:6">
      <c r="A11" s="52" t="s">
        <v>261</v>
      </c>
      <c r="B11" s="53"/>
      <c r="C11" s="48"/>
      <c r="D11" s="53"/>
      <c r="E11" s="47"/>
      <c r="F11" s="70" t="s">
        <v>265</v>
      </c>
    </row>
    <row r="12" spans="1:6">
      <c r="A12" s="52" t="s">
        <v>262</v>
      </c>
      <c r="B12" s="53"/>
      <c r="C12" s="48"/>
      <c r="D12" s="53"/>
      <c r="E12" s="47"/>
      <c r="F12" s="70" t="s">
        <v>265</v>
      </c>
    </row>
    <row r="13" spans="1:6">
      <c r="A13" s="52" t="s">
        <v>263</v>
      </c>
      <c r="B13" s="53"/>
      <c r="C13" s="48"/>
      <c r="D13" s="53"/>
      <c r="E13" s="47"/>
      <c r="F13" s="70" t="s">
        <v>265</v>
      </c>
    </row>
    <row r="14" spans="1:6">
      <c r="A14" s="52" t="s">
        <v>260</v>
      </c>
      <c r="B14" s="53">
        <v>1183591</v>
      </c>
      <c r="C14" s="48"/>
      <c r="D14" s="53">
        <v>157733</v>
      </c>
      <c r="E14" s="47"/>
      <c r="F14" s="70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-233634643</v>
      </c>
      <c r="C19" s="48"/>
      <c r="D19" s="53">
        <v>-242796267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-9817967</v>
      </c>
      <c r="C22" s="48"/>
      <c r="D22" s="53">
        <v>-7577233</v>
      </c>
      <c r="E22" s="47"/>
      <c r="F22" s="40"/>
    </row>
    <row r="23" spans="1:6">
      <c r="A23" s="52" t="s">
        <v>246</v>
      </c>
      <c r="B23" s="53">
        <v>-1284042</v>
      </c>
      <c r="C23" s="48"/>
      <c r="D23" s="53">
        <v>-1067749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-529344</v>
      </c>
      <c r="C26" s="48"/>
      <c r="D26" s="53">
        <v>-667617</v>
      </c>
      <c r="E26" s="47"/>
      <c r="F26" s="40"/>
    </row>
    <row r="27" spans="1:6">
      <c r="A27" s="43" t="s">
        <v>221</v>
      </c>
      <c r="B27" s="53">
        <v>-6375581</v>
      </c>
      <c r="C27" s="48"/>
      <c r="D27" s="53">
        <v>-6931813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3591506</v>
      </c>
      <c r="C33" s="48"/>
      <c r="D33" s="53">
        <v>1411120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-389012</v>
      </c>
      <c r="C39" s="48"/>
      <c r="D39" s="53">
        <v>-1137614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41113678</v>
      </c>
      <c r="C42" s="51"/>
      <c r="D42" s="50">
        <f>SUM(D9:D41)</f>
        <v>60176818</v>
      </c>
      <c r="E42" s="51"/>
      <c r="F42" s="40"/>
    </row>
    <row r="43" spans="1:6">
      <c r="A43" s="69" t="s">
        <v>271</v>
      </c>
      <c r="B43" s="51">
        <v>498218</v>
      </c>
      <c r="C43" s="51"/>
      <c r="D43" s="51">
        <v>475264</v>
      </c>
      <c r="E43" s="51"/>
      <c r="F43" s="40"/>
    </row>
    <row r="44" spans="1:6">
      <c r="A44" s="43" t="s">
        <v>272</v>
      </c>
      <c r="B44" s="51">
        <v>41611896</v>
      </c>
      <c r="C44" s="51"/>
      <c r="D44" s="51">
        <v>60652082</v>
      </c>
      <c r="E44" s="51"/>
      <c r="F44" s="40"/>
    </row>
    <row r="45" spans="1:6">
      <c r="A45" s="43" t="s">
        <v>26</v>
      </c>
      <c r="B45" s="51"/>
      <c r="C45" s="51"/>
      <c r="D45" s="51"/>
      <c r="E45" s="51"/>
      <c r="F45" s="40"/>
    </row>
    <row r="46" spans="1:6">
      <c r="A46" s="52" t="s">
        <v>225</v>
      </c>
      <c r="B46" s="53">
        <v>-6241784</v>
      </c>
      <c r="C46" s="48"/>
      <c r="D46" s="53">
        <v>-9097812</v>
      </c>
      <c r="E46" s="47"/>
      <c r="F46" s="40"/>
    </row>
    <row r="47" spans="1:6">
      <c r="A47" s="52" t="s">
        <v>226</v>
      </c>
      <c r="B47" s="53"/>
      <c r="C47" s="48"/>
      <c r="D47" s="53"/>
      <c r="E47" s="47"/>
      <c r="F47" s="40"/>
    </row>
    <row r="48" spans="1:6">
      <c r="A48" s="52" t="s">
        <v>236</v>
      </c>
      <c r="B48" s="53"/>
      <c r="C48" s="48"/>
      <c r="D48" s="53"/>
      <c r="E48" s="47"/>
      <c r="F48" s="40"/>
    </row>
    <row r="49" spans="1:6">
      <c r="A49" s="43" t="s">
        <v>240</v>
      </c>
      <c r="B49" s="50">
        <f>B42+B46</f>
        <v>34871894</v>
      </c>
      <c r="C49" s="51"/>
      <c r="D49" s="50">
        <f>D42+D46</f>
        <v>51079006</v>
      </c>
      <c r="E49" s="51"/>
      <c r="F49" s="40"/>
    </row>
    <row r="50" spans="1:6" ht="15.75" thickBot="1">
      <c r="A50" s="55"/>
      <c r="B50" s="56"/>
      <c r="C50" s="56"/>
      <c r="D50" s="56"/>
      <c r="E50" s="48"/>
      <c r="F50" s="40"/>
    </row>
    <row r="51" spans="1:6" ht="15.75" thickTop="1">
      <c r="A51" s="57" t="s">
        <v>241</v>
      </c>
      <c r="B51" s="49"/>
      <c r="C51" s="49"/>
      <c r="D51" s="49"/>
      <c r="E51" s="48"/>
      <c r="F51" s="40"/>
    </row>
    <row r="52" spans="1:6">
      <c r="A52" s="52" t="s">
        <v>230</v>
      </c>
      <c r="B52" s="54"/>
      <c r="C52" s="49"/>
      <c r="D52" s="54"/>
      <c r="E52" s="47"/>
      <c r="F52" s="40"/>
    </row>
    <row r="53" spans="1:6">
      <c r="A53" s="52" t="s">
        <v>231</v>
      </c>
      <c r="B53" s="54"/>
      <c r="C53" s="49"/>
      <c r="D53" s="54"/>
      <c r="E53" s="47"/>
      <c r="F53" s="40"/>
    </row>
    <row r="54" spans="1:6">
      <c r="A54" s="52" t="s">
        <v>232</v>
      </c>
      <c r="B54" s="54"/>
      <c r="C54" s="49"/>
      <c r="D54" s="54"/>
      <c r="E54" s="42"/>
      <c r="F54" s="40"/>
    </row>
    <row r="55" spans="1:6" ht="15" customHeight="1">
      <c r="A55" s="52" t="s">
        <v>233</v>
      </c>
      <c r="B55" s="54"/>
      <c r="C55" s="49"/>
      <c r="D55" s="54"/>
      <c r="E55" s="35"/>
      <c r="F55" s="35"/>
    </row>
    <row r="56" spans="1:6">
      <c r="A56" s="67" t="s">
        <v>214</v>
      </c>
      <c r="B56" s="54"/>
      <c r="C56" s="49"/>
      <c r="D56" s="54"/>
      <c r="E56" s="33"/>
      <c r="F56" s="35"/>
    </row>
    <row r="57" spans="1:6">
      <c r="A57" s="57" t="s">
        <v>242</v>
      </c>
      <c r="B57" s="58">
        <v>34871894</v>
      </c>
      <c r="C57" s="59"/>
      <c r="D57" s="58">
        <v>51079006</v>
      </c>
      <c r="E57" s="35"/>
      <c r="F57" s="35"/>
    </row>
    <row r="58" spans="1:6">
      <c r="A58" s="60"/>
      <c r="B58" s="61"/>
      <c r="C58" s="61"/>
      <c r="D58" s="61"/>
      <c r="E58" s="35"/>
      <c r="F58" s="35"/>
    </row>
    <row r="59" spans="1:6" ht="15.75" thickBot="1">
      <c r="A59" s="57" t="s">
        <v>243</v>
      </c>
      <c r="B59" s="62">
        <f>B57</f>
        <v>34871894</v>
      </c>
      <c r="C59" s="63"/>
      <c r="D59" s="62">
        <f>D57</f>
        <v>51079006</v>
      </c>
      <c r="E59" s="35"/>
      <c r="F59" s="35"/>
    </row>
    <row r="60" spans="1:6" ht="15.75" thickTop="1">
      <c r="A60" s="60"/>
      <c r="B60" s="61"/>
      <c r="C60" s="61"/>
      <c r="D60" s="61"/>
      <c r="E60" s="35"/>
      <c r="F60" s="35"/>
    </row>
    <row r="61" spans="1:6">
      <c r="A61" s="64" t="s">
        <v>234</v>
      </c>
      <c r="B61" s="61"/>
      <c r="C61" s="61"/>
      <c r="D61" s="61"/>
      <c r="E61" s="37"/>
      <c r="F61" s="37"/>
    </row>
    <row r="62" spans="1:6">
      <c r="A62" s="60" t="s">
        <v>227</v>
      </c>
      <c r="B62" s="53"/>
      <c r="C62" s="47"/>
      <c r="D62" s="53"/>
      <c r="E62" s="37"/>
      <c r="F62" s="37"/>
    </row>
    <row r="63" spans="1:6">
      <c r="A63" s="60" t="s">
        <v>228</v>
      </c>
      <c r="B63" s="53"/>
      <c r="C63" s="47"/>
      <c r="D63" s="53"/>
      <c r="E63" s="37"/>
      <c r="F63" s="37"/>
    </row>
    <row r="64" spans="1:6">
      <c r="A64" s="36"/>
      <c r="B64" s="37"/>
      <c r="C64" s="37"/>
      <c r="D64" s="37"/>
      <c r="E64" s="37"/>
      <c r="F64" s="37"/>
    </row>
    <row r="65" spans="1:6">
      <c r="A65" s="36"/>
      <c r="B65" s="37"/>
      <c r="C65" s="37"/>
      <c r="D65" s="37"/>
      <c r="E65" s="37"/>
      <c r="F65" s="37"/>
    </row>
    <row r="66" spans="1:6">
      <c r="A66" s="38" t="s">
        <v>258</v>
      </c>
      <c r="B66" s="37"/>
      <c r="C66" s="37"/>
      <c r="D66" s="37"/>
      <c r="E66" s="37"/>
      <c r="F66" s="37"/>
    </row>
    <row r="67" spans="1:6">
      <c r="A67" s="65"/>
      <c r="B67" s="34"/>
      <c r="C67" s="34"/>
      <c r="D67" s="34"/>
      <c r="E67" s="34"/>
      <c r="F67" s="3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739E895-42BE-479E-965E-783DF35A57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34BF17-EF03-46D5-82BB-3D446A4F40A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DE6F5F2-1DF6-43BF-B48B-8AEA6B83949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Aldi</cp:lastModifiedBy>
  <cp:lastPrinted>2022-08-01T07:47:04Z</cp:lastPrinted>
  <dcterms:created xsi:type="dcterms:W3CDTF">2012-01-19T09:31:29Z</dcterms:created>
  <dcterms:modified xsi:type="dcterms:W3CDTF">2023-07-20T08:33:57Z</dcterms:modified>
</cp:coreProperties>
</file>