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Fjori\DAAM\2023\QKB\"/>
    </mc:Choice>
  </mc:AlternateContent>
  <xr:revisionPtr revIDLastSave="0" documentId="13_ncr:1_{BF0139AC-1A7B-49EC-AB3E-D9B9E78324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12" i="1"/>
  <c r="B12" i="1"/>
  <c r="B17" i="1" s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<sst xmlns="http://schemas.openxmlformats.org/spreadsheetml/2006/main" count="26" uniqueCount="25">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</sst>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3" fontId="0" fillId="0" borderId="0" xfId="0" applyNumberFormat="1"/>
    <xf numFmtId="165" fontId="4" fillId="2" borderId="0" xfId="1" applyNumberFormat="1" applyFont="1" applyFill="1" applyBorder="1" applyAlignment="1">
      <alignment vertical="center"/>
    </xf>
    <xf numFmtId="165" fontId="10" fillId="0" borderId="0" xfId="1" applyNumberFormat="1" applyFont="1" applyBorder="1"/>
    <xf numFmtId="165" fontId="3" fillId="2" borderId="0" xfId="1" applyNumberFormat="1" applyFont="1" applyFill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0" fillId="0" borderId="0" xfId="0" applyNumberFormat="1"/>
    <xf numFmtId="165" fontId="4" fillId="0" borderId="0" xfId="0" applyNumberFormat="1" applyFont="1" applyAlignment="1">
      <alignment vertical="center"/>
    </xf>
    <xf numFmtId="165" fontId="1" fillId="3" borderId="3" xfId="0" applyNumberFormat="1" applyFont="1" applyFill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6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F35"/>
  <sheetViews>
    <sheetView tabSelected="1" workbookViewId="0">
      <selection activeCell="H24" sqref="H24"/>
    </sheetView>
  </sheetViews>
  <sheetFormatPr defaultRowHeight="15" x14ac:dyDescent="0.25"/>
  <cols>
    <col min="1" max="1" width="72.28515625" customWidth="1"/>
    <col min="2" max="2" width="16.5703125" customWidth="1"/>
    <col min="3" max="3" width="16" customWidth="1"/>
    <col min="4" max="5" width="10.140625" bestFit="1" customWidth="1"/>
    <col min="6" max="6" width="12.28515625" customWidth="1"/>
    <col min="7" max="7" width="8.5703125" customWidth="1"/>
    <col min="11" max="11" width="12.140625" customWidth="1"/>
  </cols>
  <sheetData>
    <row r="2" spans="1:3" ht="15" customHeight="1" x14ac:dyDescent="0.25">
      <c r="A2" s="25" t="s">
        <v>24</v>
      </c>
      <c r="B2" s="11" t="s">
        <v>23</v>
      </c>
      <c r="C2" s="11" t="s">
        <v>23</v>
      </c>
    </row>
    <row r="3" spans="1:3" ht="15" customHeight="1" x14ac:dyDescent="0.25">
      <c r="A3" s="26"/>
      <c r="B3" s="11" t="s">
        <v>22</v>
      </c>
      <c r="C3" s="11" t="s">
        <v>21</v>
      </c>
    </row>
    <row r="4" spans="1:3" x14ac:dyDescent="0.25">
      <c r="A4" s="10" t="s">
        <v>20</v>
      </c>
    </row>
    <row r="5" spans="1:3" x14ac:dyDescent="0.25">
      <c r="B5" s="9"/>
    </row>
    <row r="6" spans="1:3" x14ac:dyDescent="0.25">
      <c r="A6" s="5" t="s">
        <v>19</v>
      </c>
      <c r="B6" s="12">
        <v>205885528</v>
      </c>
      <c r="C6" s="12">
        <v>71537641</v>
      </c>
    </row>
    <row r="7" spans="1:3" x14ac:dyDescent="0.25">
      <c r="A7" s="5" t="s">
        <v>18</v>
      </c>
      <c r="B7" s="16">
        <v>476954</v>
      </c>
      <c r="C7" s="16">
        <v>989506</v>
      </c>
    </row>
    <row r="8" spans="1:3" x14ac:dyDescent="0.25">
      <c r="A8" s="5" t="s">
        <v>17</v>
      </c>
      <c r="B8" s="16">
        <v>9809835</v>
      </c>
      <c r="C8" s="19"/>
    </row>
    <row r="9" spans="1:3" x14ac:dyDescent="0.25">
      <c r="A9" s="5" t="s">
        <v>16</v>
      </c>
      <c r="B9" s="16"/>
      <c r="C9" s="19"/>
    </row>
    <row r="10" spans="1:3" x14ac:dyDescent="0.25">
      <c r="A10" s="5" t="s">
        <v>15</v>
      </c>
      <c r="B10" s="12">
        <v>-4277304</v>
      </c>
      <c r="C10" s="20"/>
    </row>
    <row r="11" spans="1:3" x14ac:dyDescent="0.25">
      <c r="A11" s="5" t="s">
        <v>14</v>
      </c>
      <c r="B11" s="12">
        <v>-26165146</v>
      </c>
      <c r="C11" s="13">
        <v>-13676724</v>
      </c>
    </row>
    <row r="12" spans="1:3" x14ac:dyDescent="0.25">
      <c r="A12" s="5" t="s">
        <v>13</v>
      </c>
      <c r="B12" s="17">
        <f>SUM(B13:B14)</f>
        <v>-28812598</v>
      </c>
      <c r="C12" s="15">
        <f>SUM(C13:C14)</f>
        <v>-12318124</v>
      </c>
    </row>
    <row r="13" spans="1:3" x14ac:dyDescent="0.25">
      <c r="A13" s="8" t="s">
        <v>12</v>
      </c>
      <c r="B13" s="12">
        <v>-24674138</v>
      </c>
      <c r="C13" s="12">
        <v>-10456837</v>
      </c>
    </row>
    <row r="14" spans="1:3" x14ac:dyDescent="0.25">
      <c r="A14" s="8" t="s">
        <v>11</v>
      </c>
      <c r="B14" s="12">
        <v>-4138460</v>
      </c>
      <c r="C14" s="12">
        <v>-1861287</v>
      </c>
    </row>
    <row r="15" spans="1:3" x14ac:dyDescent="0.25">
      <c r="A15" s="5" t="s">
        <v>10</v>
      </c>
      <c r="B15" s="12">
        <v>-2071149</v>
      </c>
      <c r="C15" s="12">
        <v>-1338066</v>
      </c>
    </row>
    <row r="16" spans="1:3" x14ac:dyDescent="0.25">
      <c r="A16" s="5" t="s">
        <v>9</v>
      </c>
      <c r="B16" s="12">
        <v>-61554705</v>
      </c>
      <c r="C16" s="13">
        <v>-20738139</v>
      </c>
    </row>
    <row r="17" spans="1:6" x14ac:dyDescent="0.25">
      <c r="A17" s="6" t="s">
        <v>8</v>
      </c>
      <c r="B17" s="21">
        <f>SUM(B6:B12,B15:B16)</f>
        <v>93291415</v>
      </c>
      <c r="C17" s="21">
        <f>SUM(C6:C12,C15:C16)</f>
        <v>24456094</v>
      </c>
    </row>
    <row r="18" spans="1:6" x14ac:dyDescent="0.25">
      <c r="A18" s="3"/>
      <c r="B18" s="22"/>
      <c r="C18" s="22"/>
    </row>
    <row r="19" spans="1:6" x14ac:dyDescent="0.25">
      <c r="A19" s="7" t="s">
        <v>7</v>
      </c>
      <c r="B19" s="27"/>
      <c r="C19" s="19"/>
    </row>
    <row r="20" spans="1:6" x14ac:dyDescent="0.25">
      <c r="A20" s="4" t="s">
        <v>6</v>
      </c>
      <c r="B20" s="12">
        <v>2497</v>
      </c>
      <c r="C20" s="12">
        <v>4009</v>
      </c>
    </row>
    <row r="21" spans="1:6" x14ac:dyDescent="0.25">
      <c r="A21" s="5" t="s">
        <v>5</v>
      </c>
      <c r="B21" s="13">
        <v>-1645685</v>
      </c>
      <c r="C21" s="13">
        <v>-2134120</v>
      </c>
    </row>
    <row r="22" spans="1:6" x14ac:dyDescent="0.25">
      <c r="A22" s="5" t="s">
        <v>4</v>
      </c>
      <c r="B22" s="13">
        <v>-378810</v>
      </c>
      <c r="C22" s="13">
        <v>-31404</v>
      </c>
    </row>
    <row r="23" spans="1:6" x14ac:dyDescent="0.25">
      <c r="A23" s="3" t="s">
        <v>3</v>
      </c>
      <c r="B23" s="18">
        <f>SUM(B20:B22)</f>
        <v>-2021998</v>
      </c>
      <c r="C23" s="18">
        <f>SUM(C20:C22)</f>
        <v>-2161515</v>
      </c>
      <c r="E23" s="14"/>
      <c r="F23" s="19"/>
    </row>
    <row r="24" spans="1:6" x14ac:dyDescent="0.25">
      <c r="A24" s="1"/>
      <c r="B24" s="28"/>
      <c r="C24" s="19"/>
    </row>
    <row r="25" spans="1:6" ht="15.75" thickBot="1" x14ac:dyDescent="0.3">
      <c r="A25" s="1" t="s">
        <v>2</v>
      </c>
      <c r="B25" s="23">
        <f>+B17+B23</f>
        <v>91269417</v>
      </c>
      <c r="C25" s="23">
        <f>+C17+C23</f>
        <v>22294579</v>
      </c>
      <c r="D25" s="14"/>
      <c r="E25" s="14"/>
    </row>
    <row r="26" spans="1:6" x14ac:dyDescent="0.25">
      <c r="A26" s="2" t="s">
        <v>1</v>
      </c>
      <c r="B26" s="12">
        <v>-13945673</v>
      </c>
      <c r="C26" s="12">
        <v>-3357294</v>
      </c>
    </row>
    <row r="27" spans="1:6" ht="15.75" thickBot="1" x14ac:dyDescent="0.3">
      <c r="A27" s="1" t="s">
        <v>0</v>
      </c>
      <c r="B27" s="24">
        <f>+B25+B26</f>
        <v>77323744</v>
      </c>
      <c r="C27" s="24">
        <f>+C25+C26</f>
        <v>18937285</v>
      </c>
    </row>
    <row r="28" spans="1:6" ht="15.75" thickTop="1" x14ac:dyDescent="0.25"/>
    <row r="32" spans="1:6" x14ac:dyDescent="0.25">
      <c r="B32" s="19"/>
      <c r="C32" s="19"/>
    </row>
    <row r="35" spans="2:3" x14ac:dyDescent="0.25">
      <c r="B35" s="19"/>
      <c r="C35" s="1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2024-07-17T08:30:19Z</dcterms:modified>
</cp:coreProperties>
</file>