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930" yWindow="0" windowWidth="2049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44525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42" i="18" l="1"/>
  <c r="D47" i="18" s="1"/>
  <c r="B42" i="18" l="1"/>
  <c r="D55" i="18" l="1"/>
  <c r="B55" i="18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<sst xmlns="http://schemas.openxmlformats.org/spreadsheetml/2006/main" count="414" uniqueCount="271">
  <si>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</si>
  <si>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</si>
  <si>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</si>
  <si>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</si>
  <si>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</si>
  <si>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</si>
  <si>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</si>
  <si>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</si>
  <si>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</si>
  <si>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</si>
  <si>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</si>
  <si>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</si>
  <si>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</si>
  <si>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</si>
  <si>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</si>
  <si>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</si>
  <si>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</si>
  <si>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</si>
  <si>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</si>
  <si>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</si>
  <si>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</si>
  <si>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</si>
  <si>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</si>
  <si>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</si>
  <si>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</si>
  <si>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</si>
  <si>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</si>
  <si>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</si>
  <si>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</si>
  <si>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</si>
  <si>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</si>
  <si>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</si>
  <si>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</si>
  <si>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</si>
  <si>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</si>
  <si>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</si>
  <si>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</si>
  <si>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</si>
  <si>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</si>
  <si>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</si>
  <si>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</si>
  <si>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</si>
  <si>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</si>
  <si>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</si>
  <si>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</si>
  <si>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</si>
  <si>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</si>
  <si>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</si>
  <si>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</si>
  <si>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</si>
  <si>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</si>
  <si>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</si>
  <si>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</si>
  <si>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</si>
  <si>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</si>
  <si>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</si>
  <si>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</si>
  <si>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</si>
  <si>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</si>
  <si>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</si>
  <si>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</si>
  <si>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</si>
  <si>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</si>
  <si>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</si>
  <si>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</si>
  <si>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</si>
  <si>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</si>
  <si>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</si>
  <si>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</si>
  <si>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</si>
  <si>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</si>
  <si>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</si>
  <si>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</si>
  <si>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</si>
  <si>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</si>
  <si>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</si>
  <si>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</si>
  <si>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</si>
  <si>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</si>
  <si>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</si>
  <si>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</si>
  <si>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</si>
  <si>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</si>
  <si>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</si>
  <si>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</si>
  <si>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</si>
  <si>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</si>
  <si>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</si>
  <si>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</si>
  <si>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</si>
  <si>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</si>
  <si>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</si>
  <si>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</si>
  <si>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</si>
  <si>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</si>
  <si>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</si>
  <si>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</si>
  <si>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</si>
  <si>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</si>
  <si>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</si>
  <si>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</si>
  <si>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</si>
  <si>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</si>
  <si>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</si>
  <si>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</si>
  <si>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</si>
  <si>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</si>
  <si>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</si>
  <si>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</si>
  <si>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</si>
  <si>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</si>
  <si>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</si>
  <si>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</si>
  <si>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</si>
  <si>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</si>
  <si>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</si>
  <si>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</si>
  <si>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</si>
  <si>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</si>
  <si>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</si>
  <si>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</si>
  <si>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</si>
  <si>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</si>
  <si>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</si>
  <si>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</si>
  <si>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</si>
  <si>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</si>
  <si>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</si>
  <si>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</si>
  <si>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</si>
  <si>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</si>
  <si>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</si>
  <si>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</si>
  <si>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</si>
  <si>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</si>
  <si>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</si>
  <si>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</si>
  <si>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</si>
  <si>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</si>
  <si>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</si>
  <si>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</si>
  <si>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</si>
  <si>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</si>
  <si>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</si>
  <si>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</si>
  <si>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</si>
  <si>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</si>
  <si>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</si>
  <si>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</si>
  <si>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</si>
  <si>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</si>
  <si>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</si>
  <si>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</si>
  <si>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</si>
  <si>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</si>
  <si>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</si>
  <si>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</si>
  <si>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</si>
  <si>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</si>
  <si>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</si>
  <si>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</si>
  <si>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</si>
  <si>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</si>
  <si>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</si>
  <si>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</si>
  <si>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</si>
  <si>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</si>
  <si>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</si>
  <si>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</si>
  <si>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</si>
  <si>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</si>
  <si>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</si>
  <si>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</si>
  <si>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</si>
  <si>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</si>
  <si>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</si>
  <si>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</si>
  <si>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</si>
  <si>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</si>
  <si>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</si>
  <si>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</si>
  <si>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</si>
  <si>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</si>
  <si>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</si>
  <si>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</si>
  <si>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</si>
  <si>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</si>
  <si>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</si>
  <si>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</si>
  <si>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</si>
  <si>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</si>
  <si>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</si>
  <si>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</si>
  <si>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</si>
  <si>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</si>
  <si>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</si>
  <si>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</si>
  <si>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</si>
  <si>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</si>
  <si>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</si>
  <si>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</si>
  <si>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</si>
  <si>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</si>
  <si>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</si>
  <si>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</si>
  <si>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</si>
  <si>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</si>
  <si>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</si>
  <si>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</si>
  <si>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</si>
  <si>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</si>
  <si>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</si>
  <si>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</si>
  <si>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</si>
  <si>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</si>
  <si>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</si>
  <si>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</si>
  <si>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</si>
  <si>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</si>
  <si>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</si>
  <si>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</si>
  <si>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</si>
  <si>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</si>
  <si>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</si>
  <si>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</si>
  <si>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</si>
  <si>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</si>
  <si>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</si>
  <si>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</si>
  <si>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</si>
  <si>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</si>
  <si>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</si>
  <si>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</si>
  <si>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</si>
  <si>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</si>
  <si>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</si>
  <si>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</si>
  <si>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</si>
  <si>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</si>
  <si>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</si>
  <si>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</si>
  <si>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</si>
  <si>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</si>
  <si>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</si>
  <si>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</si>
  <si>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</si>
  <si>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</si>
  <si>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</si>
  <si>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</si>
  <si>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</si>
  <si>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</si>
  <si>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</si>
  <si>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</si>
  <si>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</si>
  <si>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</si>
  <si>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</si>
  <si>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</si>
  <si>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</si>
  <si>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</si>
  <si>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</si>
  <si>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</si>
  <si>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</si>
  <si>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</si>
  <si>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</si>
  <si>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</si>
  <si>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</si>
  <si>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</si>
  <si>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</si>
  <si>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MOTO-MANIA</t>
  </si>
  <si>
    <t>NIPT nga sistemi L32203009T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</si>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</sst>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3" formatCode="_-* #,##0.00_L_e_k_-;\-* #,##0.00_L_e_k_-;_-* &quot;-&quot;??_L_e_k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dd\/mm\/yyyy"/>
    <numFmt numFmtId="170" formatCode="_(* #,##0_);_(* \(#,##0\);_(* &quot;-&quot;??_);_(@_)"/>
    <numFmt numFmtId="171" formatCode="_ * #,##0.00_ ;_ * \-#,##0.00_ ;_ * &quot;-&quot;??_ ;_ @_ "/>
    <numFmt numFmtId="172" formatCode="_-* #,##0.00\ _€_-;\-* #,##0.00\ _€_-;_-* &quot;-&quot;??\ _€_-;_-@_-"/>
    <numFmt numFmtId="173" formatCode="_-* #,##0_-;\-* #,##0_-;_-* &quot;-&quot;??_-;_-@_-"/>
    <numFmt numFmtId="174" formatCode="_-* #,##0_-;\-* #,##0_-;_-* &quot;-&quot;_-;_-@_-"/>
    <numFmt numFmtId="175" formatCode="_-* #,##0.00_-;\-* #,##0.00_-;_-* &quot;-&quot;??_-;_-@_-"/>
    <numFmt numFmtId="176" formatCode="_-* #,##0_р_._-;\-* #,##0_р_._-;_-* &quot;-&quot;_р_._-;_-@_-"/>
    <numFmt numFmtId="177" formatCode="_-* #,##0.00_р_._-;\-* #,##0.00_р_._-;_-* &quot;-&quot;??_р_._-;_-@_-"/>
    <numFmt numFmtId="178" formatCode="_-* #,##0.00&quot;р.&quot;_-;\-* #,##0.00&quot;р.&quot;_-;_-* &quot;-&quot;??&quot;р.&quot;_-;_-@_-"/>
    <numFmt numFmtId="179" formatCode="_-* #,##0_?_._-;\-* #,##0_?_._-;_-* &quot;-&quot;_?_._-;_-@_-"/>
    <numFmt numFmtId="180" formatCode="_-* #,##0.00&quot;?.&quot;_-;\-* #,##0.00&quot;?.&quot;_-;_-* &quot;-&quot;??&quot;?.&quot;_-;_-@_-"/>
    <numFmt numFmtId="181" formatCode="_-* #,##0.00_?_._-;\-* #,##0.00_?_._-;_-* &quot;-&quot;??_?_._-;_-@_-"/>
    <numFmt numFmtId="182" formatCode="_ * #,##0_ ;_ * \-#,##0_ ;_ * &quot;-&quot;_ ;_ @_ "/>
    <numFmt numFmtId="183" formatCode="_-* #,##0.00\ _T_L_-;\-* #,##0.00\ _T_L_-;_-* &quot;-&quot;??\ _T_L_-;_-@_-"/>
    <numFmt numFmtId="184" formatCode="_-* #,##0.00\ &quot;TL&quot;_-;\-* #,##0.00\ &quot;TL&quot;_-;_-* &quot;-&quot;??\ &quot;TL&quot;_-;_-@_-"/>
    <numFmt numFmtId="185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11" fillId="0" borderId="0" applyFont="0" applyFill="0" applyBorder="0" applyAlignment="0" applyProtection="0"/>
    <xf numFmtId="182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4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0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51" fillId="0" borderId="0" applyFont="0" applyFill="0" applyBorder="0" applyAlignment="0" applyProtection="0"/>
    <xf numFmtId="43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173" fontId="11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06" fillId="0" borderId="0" applyFont="0" applyFill="0" applyBorder="0" applyAlignment="0" applyProtection="0"/>
    <xf numFmtId="183" fontId="98" fillId="0" borderId="0" applyFont="0" applyFill="0" applyBorder="0" applyAlignment="0" applyProtection="0"/>
    <xf numFmtId="183" fontId="119" fillId="0" borderId="0" applyFont="0" applyFill="0" applyBorder="0" applyAlignment="0" applyProtection="0"/>
    <xf numFmtId="183" fontId="9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1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1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7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10" fillId="0" borderId="0" applyFont="0" applyFill="0" applyBorder="0" applyAlignment="0" applyProtection="0"/>
    <xf numFmtId="43" fontId="96" fillId="0" borderId="0" applyFont="0" applyFill="0" applyBorder="0" applyAlignment="0" applyProtection="0"/>
    <xf numFmtId="43" fontId="120" fillId="0" borderId="0" applyFont="0" applyFill="0" applyBorder="0" applyAlignment="0" applyProtection="0"/>
    <xf numFmtId="43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1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1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7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8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2" fontId="6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77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2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00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71" fillId="0" borderId="0" applyFont="0" applyFill="0" applyBorder="0" applyAlignment="0" applyProtection="0"/>
    <xf numFmtId="43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175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70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4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2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5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1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75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8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1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77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4" fontId="166" fillId="0" borderId="0" applyFont="0" applyFill="0" applyBorder="0" applyAlignment="0" applyProtection="0"/>
    <xf numFmtId="174" fontId="166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82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151" fillId="0" borderId="0" applyFont="0" applyFill="0" applyBorder="0" applyAlignment="0" applyProtection="0"/>
    <xf numFmtId="43" fontId="151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7" fontId="16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72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5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77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2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43" fontId="7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175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7" fontId="168" fillId="0" borderId="0" applyFont="0" applyFill="0" applyBorder="0" applyAlignment="0" applyProtection="0"/>
    <xf numFmtId="43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0" fontId="143" fillId="34" borderId="0" xfId="215" applyNumberFormat="1" applyFont="1" applyFill="1" applyBorder="1" applyAlignment="1" applyProtection="1"/>
    <xf numFmtId="170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0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0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9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0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0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0" fontId="152" fillId="0" borderId="0" xfId="5404" applyNumberFormat="1" applyFont="1" applyFill="1" applyBorder="1" applyAlignment="1" applyProtection="1"/>
    <xf numFmtId="170" fontId="152" fillId="34" borderId="0" xfId="5404" applyNumberFormat="1" applyFont="1" applyFill="1" applyBorder="1" applyAlignment="1" applyProtection="1"/>
    <xf numFmtId="170" fontId="150" fillId="34" borderId="0" xfId="5404" applyNumberFormat="1" applyFont="1" applyFill="1" applyBorder="1" applyAlignment="1" applyProtection="1"/>
    <xf numFmtId="170" fontId="172" fillId="34" borderId="0" xfId="5404" applyNumberFormat="1" applyFont="1" applyFill="1" applyBorder="1" applyAlignment="1" applyProtection="1"/>
    <xf numFmtId="170" fontId="172" fillId="0" borderId="0" xfId="5404" applyNumberFormat="1" applyFont="1" applyFill="1" applyBorder="1" applyAlignment="1" applyProtection="1"/>
    <xf numFmtId="170" fontId="165" fillId="34" borderId="0" xfId="5404" applyNumberFormat="1" applyFont="1" applyFill="1" applyBorder="1" applyAlignment="1" applyProtection="1"/>
    <xf numFmtId="185" fontId="150" fillId="0" borderId="0" xfId="3642" applyNumberFormat="1" applyFont="1" applyFill="1" applyBorder="1" applyAlignment="1" applyProtection="1"/>
    <xf numFmtId="170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19" zoomScaleNormal="100" workbookViewId="0">
      <selection activeCell="H43" sqref="H4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>
        <v>192857116</v>
      </c>
      <c r="C10" s="52"/>
      <c r="D10" s="64">
        <v>183821874</v>
      </c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-133076395</v>
      </c>
      <c r="C19" s="52"/>
      <c r="D19" s="64">
        <v>-127115773</v>
      </c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>
        <v>-5035782</v>
      </c>
      <c r="C22" s="52"/>
      <c r="D22" s="64">
        <v>-5333118</v>
      </c>
      <c r="E22" s="51"/>
      <c r="F22" s="42"/>
    </row>
    <row r="23" spans="1:6">
      <c r="A23" s="63" t="s">
        <v>246</v>
      </c>
      <c r="B23" s="64">
        <v>-840966</v>
      </c>
      <c r="C23" s="52"/>
      <c r="D23" s="64">
        <v>-890632</v>
      </c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-651658</v>
      </c>
      <c r="C26" s="52"/>
      <c r="D26" s="64">
        <v>-790554</v>
      </c>
      <c r="E26" s="51"/>
      <c r="F26" s="42"/>
    </row>
    <row r="27" spans="1:6">
      <c r="A27" s="45" t="s">
        <v>221</v>
      </c>
      <c r="B27" s="64">
        <v>-7809073</v>
      </c>
      <c r="C27" s="52"/>
      <c r="D27" s="64">
        <v>-7672375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>
        <v>-2741831</v>
      </c>
      <c r="C39" s="52"/>
      <c r="D39" s="64">
        <v>-775558</v>
      </c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42701411</v>
      </c>
      <c r="C42" s="55"/>
      <c r="D42" s="54">
        <f>SUM(D9:D41)</f>
        <v>41243864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-6405545</v>
      </c>
      <c r="C44" s="52"/>
      <c r="D44" s="64">
        <v>-6187072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36295866</v>
      </c>
      <c r="C47" s="58"/>
      <c r="D47" s="67">
        <f>SUM(D42:D46)</f>
        <v>35056792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36295866</v>
      </c>
      <c r="C57" s="77"/>
      <c r="D57" s="76">
        <f>D47+D55</f>
        <v>35056792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C.R.C</cp:lastModifiedBy>
  <cp:lastPrinted>2016-10-03T09:59:38Z</cp:lastPrinted>
  <dcterms:created xsi:type="dcterms:W3CDTF">2012-01-19T09:31:29Z</dcterms:created>
  <dcterms:modified xsi:type="dcterms:W3CDTF">2024-05-10T13:09:41Z</dcterms:modified>
</cp:coreProperties>
</file>