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65BC8D5-FFB1-480B-AE96-C207C3556CA2}" xr6:coauthVersionLast="47" xr6:coauthVersionMax="47" xr10:uidLastSave="{00000000-0000-0000-0000-000000000000}"/>
  <bookViews>
    <workbookView xWindow="1200" yWindow="0" windowWidth="12255" windowHeight="17310" tabRatio="801" xr2:uid="{00000000-000D-0000-FFFF-FFFF00000000}"/>
  </bookViews>
  <sheets>
    <sheet name="2.2-Pasqyra e Perform.(funks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0" l="1"/>
  <c r="B60" i="20"/>
  <c r="B49" i="20"/>
  <c r="B36" i="20"/>
  <c r="B41" i="20" s="1"/>
  <c r="B17" i="20"/>
  <c r="B51" i="20" l="1"/>
  <c r="D17" i="20" l="1"/>
  <c r="D36" i="20" l="1"/>
  <c r="D49" i="20"/>
  <c r="D41" i="20" l="1"/>
  <c r="D51" i="20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<sst xmlns="http://schemas.openxmlformats.org/spreadsheetml/2006/main" count="406" uniqueCount="264">
  <si>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</si>
  <si>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</si>
  <si>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</si>
  <si>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</si>
  <si>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</si>
  <si>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</si>
  <si>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</si>
  <si>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</si>
  <si>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</si>
  <si>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</si>
  <si>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</si>
  <si>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</si>
  <si>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</si>
  <si>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</si>
  <si>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</si>
  <si>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</si>
  <si>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</si>
  <si>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</si>
  <si>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</si>
  <si>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</si>
  <si>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</si>
  <si>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</si>
  <si>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</si>
  <si>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</si>
  <si>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</si>
  <si>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</si>
  <si>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</si>
  <si>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</si>
  <si>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</si>
  <si>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</si>
  <si>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</si>
  <si>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</si>
  <si>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</si>
  <si>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</si>
  <si>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</si>
  <si>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</si>
  <si>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</si>
  <si>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</si>
  <si>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</si>
  <si>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</si>
  <si>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</si>
  <si>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</si>
  <si>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</si>
  <si>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</si>
  <si>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</si>
  <si>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</si>
  <si>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</si>
  <si>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</si>
  <si>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</si>
  <si>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</si>
  <si>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</si>
  <si>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</si>
  <si>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</si>
  <si>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</si>
  <si>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</si>
  <si>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</si>
  <si>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</si>
  <si>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</si>
  <si>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</si>
  <si>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</si>
  <si>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</si>
  <si>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</si>
  <si>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</si>
  <si>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</si>
  <si>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</si>
  <si>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</si>
  <si>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</si>
  <si>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</si>
  <si>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</si>
  <si>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</si>
  <si>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</si>
  <si>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</si>
  <si>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</si>
  <si>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</si>
  <si>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</si>
  <si>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</si>
  <si>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</si>
  <si>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</si>
  <si>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</si>
  <si>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</si>
  <si>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</si>
  <si>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</si>
  <si>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</si>
  <si>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</si>
  <si>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</si>
  <si>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</si>
  <si>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</si>
  <si>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</si>
  <si>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</si>
  <si>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</si>
  <si>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</si>
  <si>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</si>
  <si>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</si>
  <si>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</si>
  <si>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</si>
  <si>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</si>
  <si>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</si>
  <si>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</si>
  <si>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</si>
  <si>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</si>
  <si>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</si>
  <si>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</si>
  <si>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</si>
  <si>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</si>
  <si>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</si>
  <si>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</si>
  <si>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</si>
  <si>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</si>
  <si>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</si>
  <si>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</si>
  <si>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</si>
  <si>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</si>
  <si>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</si>
  <si>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</si>
  <si>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</si>
  <si>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</si>
  <si>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</si>
  <si>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</si>
  <si>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</si>
  <si>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</si>
  <si>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</si>
  <si>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</si>
  <si>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</si>
  <si>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</si>
  <si>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</si>
  <si>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</si>
  <si>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</si>
  <si>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</si>
  <si>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</si>
  <si>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</si>
  <si>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</si>
  <si>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</si>
  <si>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</si>
  <si>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</si>
  <si>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</si>
  <si>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</si>
  <si>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</si>
  <si>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</si>
  <si>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</si>
  <si>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</si>
  <si>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</si>
  <si>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</si>
  <si>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</si>
  <si>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</si>
  <si>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</si>
  <si>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</si>
  <si>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</si>
  <si>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</si>
  <si>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</si>
  <si>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</si>
  <si>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</si>
  <si>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</si>
  <si>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</si>
  <si>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</si>
  <si>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</si>
  <si>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</si>
  <si>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</si>
  <si>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</si>
  <si>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</si>
  <si>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</si>
  <si>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</si>
  <si>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</si>
  <si>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</si>
  <si>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</si>
  <si>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</si>
  <si>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</si>
  <si>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</si>
  <si>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</si>
  <si>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</si>
  <si>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</si>
  <si>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</si>
  <si>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</si>
  <si>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</si>
  <si>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</si>
  <si>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</si>
  <si>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</si>
  <si>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</si>
  <si>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</si>
  <si>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</si>
  <si>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</si>
  <si>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</si>
  <si>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</si>
  <si>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</si>
  <si>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</si>
  <si>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</si>
  <si>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</si>
  <si>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</si>
  <si>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</si>
  <si>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</si>
  <si>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</si>
  <si>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</si>
  <si>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</si>
  <si>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</si>
  <si>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</si>
  <si>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</si>
  <si>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</si>
  <si>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</si>
  <si>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</si>
  <si>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</si>
  <si>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</si>
  <si>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</si>
  <si>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</si>
  <si>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</si>
  <si>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</si>
  <si>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</si>
  <si>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</si>
  <si>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</si>
  <si>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</si>
  <si>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</si>
  <si>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</si>
  <si>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</si>
  <si>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</si>
  <si>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</si>
  <si>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</si>
  <si>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</si>
  <si>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</si>
  <si>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</si>
  <si>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</si>
  <si>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</si>
  <si>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</si>
  <si>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</si>
  <si>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</si>
  <si>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</si>
  <si>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</si>
  <si>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</si>
  <si>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</si>
  <si>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</si>
  <si>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</si>
  <si>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</si>
  <si>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</si>
  <si>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</si>
  <si>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</si>
  <si>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</si>
  <si>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</si>
  <si>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</si>
  <si>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</si>
  <si>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</si>
  <si>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</si>
  <si>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</si>
  <si>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</si>
  <si>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</si>
  <si>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</si>
  <si>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</si>
  <si>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</si>
  <si>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</si>
  <si>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</si>
  <si>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</si>
  <si>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</si>
  <si>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</si>
  <si>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</si>
  <si>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</si>
  <si>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</si>
  <si>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</si>
  <si>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</si>
  <si>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</si>
  <si>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</si>
  <si>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</si>
  <si>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</si>
  <si>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</si>
  <si>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</si>
  <si>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</si>
  <si>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emri nga sistemi I - FIRE  shpk</t>
  </si>
  <si>
    <t>NIPT nga sistemi   L71921002H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</si>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</sst>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4" fillId="0" borderId="0" xfId="0" applyFont="1"/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  <xf numFmtId="38" fontId="180" fillId="62" borderId="0" xfId="6594" applyNumberFormat="1" applyFont="1" applyFill="1" applyBorder="1"/>
    <xf numFmtId="0" fontId="180" fillId="63" borderId="0" xfId="6594" applyFont="1" applyFill="1"/>
    <xf numFmtId="3" fontId="178" fillId="63" borderId="0" xfId="6594" applyNumberFormat="1" applyFont="1" applyFill="1" applyAlignment="1">
      <alignment horizontal="center" vertical="center"/>
    </xf>
    <xf numFmtId="37" fontId="174" fillId="63" borderId="0" xfId="215" applyNumberFormat="1" applyFont="1" applyFill="1" applyBorder="1" applyAlignment="1" applyProtection="1">
      <alignment horizontal="right" wrapText="1"/>
    </xf>
    <xf numFmtId="38" fontId="180" fillId="63" borderId="0" xfId="6594" applyNumberFormat="1" applyFont="1" applyFill="1" applyBorder="1"/>
    <xf numFmtId="38" fontId="184" fillId="63" borderId="0" xfId="6594" applyNumberFormat="1" applyFont="1" applyFill="1"/>
    <xf numFmtId="38" fontId="180" fillId="63" borderId="0" xfId="6594" applyNumberFormat="1" applyFont="1" applyFill="1"/>
    <xf numFmtId="38" fontId="179" fillId="63" borderId="0" xfId="6594" applyNumberFormat="1" applyFont="1" applyFill="1" applyAlignment="1">
      <alignment vertical="center"/>
    </xf>
    <xf numFmtId="38" fontId="184" fillId="63" borderId="0" xfId="6594" applyNumberFormat="1" applyFont="1" applyFill="1" applyBorder="1"/>
    <xf numFmtId="37" fontId="180" fillId="63" borderId="15" xfId="0" applyNumberFormat="1" applyFont="1" applyFill="1" applyBorder="1" applyAlignment="1">
      <alignment horizontal="right"/>
    </xf>
    <xf numFmtId="37" fontId="181" fillId="63" borderId="0" xfId="215" applyNumberFormat="1" applyFont="1" applyFill="1" applyBorder="1" applyAlignment="1" applyProtection="1">
      <alignment horizontal="right" wrapText="1"/>
    </xf>
    <xf numFmtId="37" fontId="178" fillId="63" borderId="0" xfId="6595" applyNumberFormat="1" applyFont="1" applyFill="1" applyBorder="1" applyAlignment="1">
      <alignment horizontal="right" vertical="center"/>
    </xf>
    <xf numFmtId="37" fontId="180" fillId="63" borderId="0" xfId="6595" applyNumberFormat="1" applyFont="1" applyFill="1" applyAlignment="1">
      <alignment horizontal="right"/>
    </xf>
    <xf numFmtId="37" fontId="184" fillId="63" borderId="0" xfId="6595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37" fontId="175" fillId="63" borderId="0" xfId="3506" applyNumberFormat="1" applyFont="1" applyFill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Pasqyraepozicionitfinanciar.xlsx7_25_2024.xlsx" TargetMode="External"/><Relationship Id="rId1" Type="http://schemas.openxmlformats.org/officeDocument/2006/relationships/externalLinkPath" Target="Pasqyraepozicionitfinanciar.xlsx7_25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3458383</v>
          </cell>
          <cell r="D106">
            <v>1587933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0"/>
  <sheetViews>
    <sheetView tabSelected="1" topLeftCell="A30" workbookViewId="0">
      <selection activeCell="D61" sqref="D61"/>
    </sheetView>
  </sheetViews>
  <sheetFormatPr defaultRowHeight="15"/>
  <cols>
    <col min="1" max="1" width="58.7109375" style="45" customWidth="1"/>
    <col min="2" max="2" width="18.7109375" style="45" customWidth="1"/>
    <col min="3" max="3" width="6.28515625" style="75" customWidth="1"/>
    <col min="4" max="4" width="18.7109375" style="45" customWidth="1"/>
    <col min="5" max="5" width="26.710937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84.28515625" style="45" customWidth="1"/>
    <col min="11" max="16384" width="9.140625" style="45"/>
  </cols>
  <sheetData>
    <row r="1" spans="1:8">
      <c r="A1" s="70" t="s">
        <v>263</v>
      </c>
    </row>
    <row r="2" spans="1:8">
      <c r="A2" s="71" t="s">
        <v>261</v>
      </c>
    </row>
    <row r="3" spans="1:8">
      <c r="A3" s="71" t="s">
        <v>262</v>
      </c>
    </row>
    <row r="4" spans="1:8" ht="15.75" customHeight="1">
      <c r="A4" s="69" t="s">
        <v>227</v>
      </c>
    </row>
    <row r="5" spans="1:8" ht="15.75" customHeight="1">
      <c r="A5" s="58" t="s">
        <v>260</v>
      </c>
    </row>
    <row r="6" spans="1:8" ht="15.75" customHeight="1">
      <c r="A6" s="58"/>
    </row>
    <row r="7" spans="1:8" ht="15" customHeight="1">
      <c r="A7" s="73"/>
      <c r="B7" s="68" t="s">
        <v>211</v>
      </c>
      <c r="C7" s="76"/>
      <c r="D7" s="68" t="s">
        <v>211</v>
      </c>
    </row>
    <row r="8" spans="1:8" ht="15" customHeight="1">
      <c r="A8" s="73"/>
      <c r="B8" s="68" t="s">
        <v>212</v>
      </c>
      <c r="C8" s="76"/>
      <c r="D8" s="68" t="s">
        <v>213</v>
      </c>
    </row>
    <row r="9" spans="1:8">
      <c r="A9" s="67"/>
      <c r="E9" s="44" t="s">
        <v>251</v>
      </c>
    </row>
    <row r="10" spans="1:8">
      <c r="A10" s="66" t="s">
        <v>259</v>
      </c>
    </row>
    <row r="11" spans="1:8">
      <c r="A11" s="39" t="s">
        <v>243</v>
      </c>
      <c r="B11" s="40">
        <v>31396923</v>
      </c>
      <c r="C11" s="77"/>
      <c r="D11" s="40">
        <v>33178395</v>
      </c>
      <c r="E11" s="43" t="s">
        <v>248</v>
      </c>
      <c r="G11" s="36"/>
      <c r="H11" s="36"/>
    </row>
    <row r="12" spans="1:8">
      <c r="A12" s="39" t="s">
        <v>245</v>
      </c>
      <c r="B12" s="40"/>
      <c r="C12" s="77"/>
      <c r="D12" s="40"/>
      <c r="E12" s="43" t="s">
        <v>249</v>
      </c>
      <c r="G12" s="36"/>
      <c r="H12" s="36"/>
    </row>
    <row r="13" spans="1:8">
      <c r="A13" s="39" t="s">
        <v>246</v>
      </c>
      <c r="B13" s="40"/>
      <c r="C13" s="77"/>
      <c r="D13" s="40"/>
      <c r="E13" s="43" t="s">
        <v>249</v>
      </c>
      <c r="G13" s="36"/>
      <c r="H13" s="36"/>
    </row>
    <row r="14" spans="1:8">
      <c r="A14" s="39" t="s">
        <v>247</v>
      </c>
      <c r="B14" s="40"/>
      <c r="C14" s="77"/>
      <c r="D14" s="40"/>
      <c r="E14" s="43" t="s">
        <v>249</v>
      </c>
      <c r="G14" s="36"/>
      <c r="H14" s="36"/>
    </row>
    <row r="15" spans="1:8">
      <c r="A15" s="39" t="s">
        <v>244</v>
      </c>
      <c r="B15" s="40"/>
      <c r="C15" s="77"/>
      <c r="D15" s="40"/>
      <c r="E15" s="43" t="s">
        <v>250</v>
      </c>
      <c r="G15" s="36"/>
      <c r="H15" s="36"/>
    </row>
    <row r="16" spans="1:8">
      <c r="A16" s="66" t="s">
        <v>258</v>
      </c>
      <c r="B16" s="74">
        <v>-10909315</v>
      </c>
      <c r="C16" s="78"/>
      <c r="D16" s="56"/>
    </row>
    <row r="17" spans="1:10">
      <c r="A17" s="66" t="s">
        <v>257</v>
      </c>
      <c r="B17" s="60">
        <f>SUM(B11:B16)</f>
        <v>20487608</v>
      </c>
      <c r="C17" s="79"/>
      <c r="D17" s="60">
        <f>SUM(D11:D16)</f>
        <v>33178395</v>
      </c>
    </row>
    <row r="18" spans="1:10">
      <c r="A18" s="66"/>
      <c r="B18" s="55"/>
      <c r="C18" s="80"/>
      <c r="D18" s="55"/>
    </row>
    <row r="19" spans="1:10">
      <c r="A19" s="66" t="s">
        <v>256</v>
      </c>
      <c r="B19" s="57">
        <v>-11587795</v>
      </c>
      <c r="C19" s="80"/>
      <c r="D19" s="57">
        <v>-24059893</v>
      </c>
    </row>
    <row r="20" spans="1:10">
      <c r="A20" s="66" t="s">
        <v>255</v>
      </c>
      <c r="B20" s="57">
        <v>-4268896</v>
      </c>
      <c r="C20" s="80"/>
      <c r="D20" s="57">
        <v>-7250346</v>
      </c>
    </row>
    <row r="21" spans="1:10">
      <c r="A21" s="66" t="s">
        <v>210</v>
      </c>
      <c r="B21" s="64"/>
      <c r="C21" s="81"/>
      <c r="D21" s="64"/>
    </row>
    <row r="22" spans="1:10">
      <c r="A22" s="39" t="s">
        <v>254</v>
      </c>
      <c r="B22" s="63"/>
      <c r="C22" s="81"/>
      <c r="D22" s="63"/>
    </row>
    <row r="23" spans="1:10">
      <c r="A23" s="39" t="s">
        <v>233</v>
      </c>
      <c r="B23" s="63"/>
      <c r="C23" s="81"/>
      <c r="D23" s="63"/>
      <c r="J23" s="39"/>
    </row>
    <row r="24" spans="1:10" ht="30">
      <c r="A24" s="39" t="s">
        <v>232</v>
      </c>
      <c r="B24" s="63"/>
      <c r="C24" s="81"/>
      <c r="D24" s="63"/>
      <c r="E24" s="55"/>
      <c r="J24" s="39"/>
    </row>
    <row r="25" spans="1:10" ht="30">
      <c r="A25" s="39" t="s">
        <v>240</v>
      </c>
      <c r="B25" s="63"/>
      <c r="C25" s="81"/>
      <c r="D25" s="63"/>
      <c r="J25" s="39"/>
    </row>
    <row r="26" spans="1:10" ht="45">
      <c r="A26" s="39" t="s">
        <v>234</v>
      </c>
      <c r="B26" s="63"/>
      <c r="C26" s="81"/>
      <c r="D26" s="63"/>
    </row>
    <row r="27" spans="1:10" ht="30">
      <c r="A27" s="39" t="s">
        <v>239</v>
      </c>
      <c r="B27" s="63"/>
      <c r="C27" s="81"/>
      <c r="D27" s="63"/>
    </row>
    <row r="28" spans="1:10" ht="30">
      <c r="A28" s="39" t="s">
        <v>235</v>
      </c>
      <c r="B28" s="63"/>
      <c r="C28" s="81"/>
      <c r="D28" s="63"/>
    </row>
    <row r="29" spans="1:10">
      <c r="A29" s="66" t="s">
        <v>215</v>
      </c>
      <c r="B29" s="63"/>
      <c r="C29" s="81"/>
      <c r="D29" s="63"/>
    </row>
    <row r="30" spans="1:10">
      <c r="A30" s="66" t="s">
        <v>253</v>
      </c>
      <c r="B30" s="64"/>
      <c r="C30" s="81"/>
      <c r="D30" s="64"/>
    </row>
    <row r="31" spans="1:10">
      <c r="A31" s="39" t="s">
        <v>236</v>
      </c>
      <c r="B31" s="63">
        <v>-562231</v>
      </c>
      <c r="C31" s="81"/>
      <c r="D31" s="63"/>
    </row>
    <row r="32" spans="1:10" ht="30">
      <c r="A32" s="39" t="s">
        <v>238</v>
      </c>
      <c r="B32" s="63"/>
      <c r="C32" s="81"/>
      <c r="D32" s="63"/>
    </row>
    <row r="33" spans="1:5">
      <c r="A33" s="39" t="s">
        <v>237</v>
      </c>
      <c r="B33" s="63"/>
      <c r="C33" s="81"/>
      <c r="D33" s="63"/>
    </row>
    <row r="34" spans="1:5">
      <c r="A34" s="65" t="s">
        <v>252</v>
      </c>
      <c r="B34" s="63"/>
      <c r="C34" s="81"/>
      <c r="D34" s="63"/>
    </row>
    <row r="35" spans="1:5">
      <c r="A35" s="37" t="s">
        <v>241</v>
      </c>
      <c r="B35" s="62"/>
      <c r="D35" s="62"/>
    </row>
    <row r="36" spans="1:5">
      <c r="A36" s="61" t="s">
        <v>216</v>
      </c>
      <c r="B36" s="59">
        <f>SUM(B17:B35)</f>
        <v>4068686</v>
      </c>
      <c r="C36" s="82"/>
      <c r="D36" s="59">
        <f>SUM(D17:D35)</f>
        <v>1868156</v>
      </c>
      <c r="E36" s="58"/>
    </row>
    <row r="37" spans="1:5">
      <c r="A37" s="37" t="s">
        <v>26</v>
      </c>
      <c r="B37" s="55">
        <v>-610303</v>
      </c>
      <c r="C37" s="80"/>
      <c r="D37" s="55">
        <v>-280223</v>
      </c>
    </row>
    <row r="38" spans="1:5">
      <c r="A38" s="39" t="s">
        <v>217</v>
      </c>
      <c r="B38" s="57"/>
      <c r="C38" s="80"/>
      <c r="D38" s="57"/>
    </row>
    <row r="39" spans="1:5">
      <c r="A39" s="39" t="s">
        <v>218</v>
      </c>
      <c r="B39" s="57"/>
      <c r="C39" s="80"/>
      <c r="D39" s="57"/>
    </row>
    <row r="40" spans="1:5">
      <c r="A40" s="39" t="s">
        <v>226</v>
      </c>
      <c r="B40" s="74"/>
      <c r="C40" s="78"/>
      <c r="D40" s="56"/>
    </row>
    <row r="41" spans="1:5" ht="15.75" thickBot="1">
      <c r="A41" s="37" t="s">
        <v>228</v>
      </c>
      <c r="B41" s="54">
        <f>SUM(B36:B40)</f>
        <v>3458383</v>
      </c>
      <c r="C41" s="82"/>
      <c r="D41" s="54">
        <f>SUM(D36:D40)</f>
        <v>1587933</v>
      </c>
    </row>
    <row r="42" spans="1:5" ht="16.5" thickTop="1" thickBot="1">
      <c r="A42" s="41"/>
      <c r="B42" s="42"/>
      <c r="C42" s="83"/>
      <c r="D42" s="42"/>
    </row>
    <row r="43" spans="1:5" ht="15.75" thickTop="1">
      <c r="A43" s="51" t="s">
        <v>229</v>
      </c>
      <c r="B43" s="38"/>
      <c r="C43" s="84"/>
      <c r="D43" s="38"/>
    </row>
    <row r="44" spans="1:5" ht="30">
      <c r="A44" s="39" t="s">
        <v>221</v>
      </c>
      <c r="B44" s="53"/>
      <c r="C44" s="84"/>
      <c r="D44" s="53"/>
    </row>
    <row r="45" spans="1:5" ht="30">
      <c r="A45" s="39" t="s">
        <v>222</v>
      </c>
      <c r="B45" s="53"/>
      <c r="C45" s="84"/>
      <c r="D45" s="53"/>
    </row>
    <row r="46" spans="1:5" ht="30">
      <c r="A46" s="39" t="s">
        <v>223</v>
      </c>
      <c r="B46" s="53"/>
      <c r="C46" s="84"/>
      <c r="D46" s="53"/>
    </row>
    <row r="47" spans="1:5">
      <c r="A47" s="39" t="s">
        <v>224</v>
      </c>
      <c r="B47" s="53"/>
      <c r="C47" s="84"/>
      <c r="D47" s="53"/>
    </row>
    <row r="48" spans="1:5">
      <c r="A48" s="39" t="s">
        <v>214</v>
      </c>
      <c r="B48" s="53"/>
      <c r="C48" s="84"/>
      <c r="D48" s="53"/>
    </row>
    <row r="49" spans="1:4" ht="29.25">
      <c r="A49" s="51" t="s">
        <v>230</v>
      </c>
      <c r="B49" s="52">
        <f>SUM(B44:B48)</f>
        <v>0</v>
      </c>
      <c r="C49" s="85"/>
      <c r="D49" s="52">
        <f>SUM(D44:D48)</f>
        <v>0</v>
      </c>
    </row>
    <row r="50" spans="1:4">
      <c r="A50" s="47"/>
      <c r="B50" s="48"/>
      <c r="C50" s="86"/>
      <c r="D50" s="48"/>
    </row>
    <row r="51" spans="1:4" ht="30" thickBot="1">
      <c r="A51" s="51" t="s">
        <v>231</v>
      </c>
      <c r="B51" s="50">
        <f>B41+B49</f>
        <v>3458383</v>
      </c>
      <c r="C51" s="87"/>
      <c r="D51" s="50">
        <f>D41+D49</f>
        <v>1587933</v>
      </c>
    </row>
    <row r="52" spans="1:4" ht="15.75" thickTop="1">
      <c r="A52" s="47"/>
      <c r="B52" s="48"/>
      <c r="C52" s="86"/>
      <c r="D52" s="48"/>
    </row>
    <row r="53" spans="1:4">
      <c r="A53" s="49" t="s">
        <v>225</v>
      </c>
      <c r="B53" s="48"/>
      <c r="C53" s="86"/>
      <c r="D53" s="48"/>
    </row>
    <row r="54" spans="1:4">
      <c r="A54" s="47" t="s">
        <v>219</v>
      </c>
      <c r="B54" s="46"/>
      <c r="C54" s="77"/>
      <c r="D54" s="46"/>
    </row>
    <row r="55" spans="1:4">
      <c r="A55" s="47" t="s">
        <v>220</v>
      </c>
      <c r="B55" s="46"/>
      <c r="C55" s="77"/>
      <c r="D55" s="46"/>
    </row>
    <row r="56" spans="1:4">
      <c r="A56" s="33"/>
      <c r="B56" s="34"/>
      <c r="C56" s="88"/>
      <c r="D56" s="34"/>
    </row>
    <row r="57" spans="1:4">
      <c r="A57" s="33"/>
      <c r="B57" s="72"/>
      <c r="C57" s="89"/>
      <c r="D57" s="72"/>
    </row>
    <row r="58" spans="1:4">
      <c r="A58" s="35" t="s">
        <v>242</v>
      </c>
      <c r="B58" s="34"/>
      <c r="C58" s="88"/>
      <c r="D58" s="34"/>
    </row>
    <row r="60" spans="1:4">
      <c r="B60" s="45" t="b">
        <f>B51='[1]1-Pasqyra e Pozicioni Financiar'!$B$106</f>
        <v>1</v>
      </c>
      <c r="D60" s="45" t="b">
        <f>D51='[1]1-Pasqyra e Pozicioni Financiar'!$D$106</f>
        <v>1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6B2D3C-1DFD-4D5F-ACA6-862899ED6B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8BC0D2-FAB2-461C-8B4A-53501AB25C7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AB783E9-8D12-4A5F-ABF1-A4FF86AE5B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Atos Pesha</cp:lastModifiedBy>
  <cp:lastPrinted>2016-10-03T09:59:38Z</cp:lastPrinted>
  <dcterms:created xsi:type="dcterms:W3CDTF">2012-01-19T09:31:29Z</dcterms:created>
  <dcterms:modified xsi:type="dcterms:W3CDTF">2024-07-25T19:12:08Z</dcterms:modified>
</cp:coreProperties>
</file>