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E SKANUARA 2021\EMKO\QKB\"/>
    </mc:Choice>
  </mc:AlternateContent>
  <xr:revisionPtr revIDLastSave="0" documentId="13_ncr:1_{DE5369D4-9359-47FF-8A9A-A5183CD07478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8" i="18" l="1"/>
  <c r="B68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<sst xmlns="http://schemas.openxmlformats.org/spreadsheetml/2006/main" count="414" uniqueCount="271">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</sst>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3099276</v>
          </cell>
          <cell r="D106">
            <v>2520446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40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89230940</v>
      </c>
      <c r="C10" s="52"/>
      <c r="D10" s="64">
        <v>98300419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1550000</v>
      </c>
      <c r="C15" s="52"/>
      <c r="D15" s="64">
        <v>-1215690</v>
      </c>
      <c r="E15" s="51"/>
      <c r="F15" s="42"/>
    </row>
    <row r="16" spans="1:6">
      <c r="A16" s="45" t="s">
        <v>217</v>
      </c>
      <c r="B16" s="64">
        <v>29363985</v>
      </c>
      <c r="C16" s="52"/>
      <c r="D16" s="64">
        <v>1201954</v>
      </c>
      <c r="E16" s="51"/>
      <c r="F16" s="42"/>
    </row>
    <row r="17" spans="1:6">
      <c r="A17" s="45" t="s">
        <v>218</v>
      </c>
      <c r="B17" s="64">
        <v>50000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-80457417</v>
      </c>
      <c r="C19" s="52"/>
      <c r="D19" s="64">
        <v>-62779011</v>
      </c>
      <c r="E19" s="51"/>
      <c r="F19" s="42"/>
    </row>
    <row r="20" spans="1:6">
      <c r="A20" s="63" t="s">
        <v>247</v>
      </c>
      <c r="B20" s="64">
        <v>-10108203</v>
      </c>
      <c r="C20" s="52"/>
      <c r="D20" s="64">
        <v>-9124149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-17511556</v>
      </c>
      <c r="C22" s="52"/>
      <c r="D22" s="64">
        <v>-16030732</v>
      </c>
      <c r="E22" s="51"/>
      <c r="F22" s="42"/>
    </row>
    <row r="23" spans="1:6">
      <c r="A23" s="63" t="s">
        <v>249</v>
      </c>
      <c r="B23" s="64">
        <v>-2946130</v>
      </c>
      <c r="C23" s="52"/>
      <c r="D23" s="64">
        <v>-2669905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-3916189</v>
      </c>
      <c r="C26" s="52"/>
      <c r="D26" s="64">
        <v>-3493203</v>
      </c>
      <c r="E26" s="51"/>
      <c r="F26" s="42"/>
    </row>
    <row r="27" spans="1:6">
      <c r="A27" s="45" t="s">
        <v>221</v>
      </c>
      <c r="B27" s="64">
        <v>-242632</v>
      </c>
      <c r="C27" s="52"/>
      <c r="D27" s="64">
        <v>-173099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-752344</v>
      </c>
      <c r="C38" s="52"/>
      <c r="D38" s="64">
        <v>-753719</v>
      </c>
      <c r="E38" s="51"/>
      <c r="F38" s="42"/>
    </row>
    <row r="39" spans="1:6">
      <c r="A39" s="63" t="s">
        <v>256</v>
      </c>
      <c r="B39" s="64">
        <v>-571430</v>
      </c>
      <c r="C39" s="52"/>
      <c r="D39" s="64">
        <v>-267088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3689024</v>
      </c>
      <c r="C42" s="55"/>
      <c r="D42" s="54">
        <f>SUM(D9:D41)</f>
        <v>2995777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-589748</v>
      </c>
      <c r="C44" s="52"/>
      <c r="D44" s="64">
        <v>-475331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3099276</v>
      </c>
      <c r="C47" s="58"/>
      <c r="D47" s="67">
        <f>SUM(D42:D46)</f>
        <v>2520446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3099276</v>
      </c>
      <c r="C57" s="77"/>
      <c r="D57" s="76">
        <f>D47+D55</f>
        <v>2520446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>
        <f>B57-'[1]1-Pasqyra e Pozicioni Financiar'!$B$106</f>
        <v>0</v>
      </c>
      <c r="D68" s="84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2022-07-23T11:36:57Z</dcterms:modified>
</cp:coreProperties>
</file>