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defaultThemeVersion="124226"/>
  <bookViews>
    <workbookView xWindow="-105" yWindow="-105" windowWidth="20730" windowHeight="1176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l="1"/>
  <c r="G99" s="1"/>
  <c r="G100" s="1"/>
</calcChain>
</file>

<file path=xl/sharedStrings.xml><?xml version="1.0" encoding="utf-8"?>
<sst xmlns="http://schemas.openxmlformats.org/spreadsheetml/2006/main" count="416" uniqueCount="272">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</sst>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67" fontId="175" fillId="0" borderId="0" xfId="215" applyNumberFormat="1" applyFont="1" applyAlignment="1">
      <alignment horizontal="center" vertical="center"/>
    </xf>
    <xf numFmtId="167" fontId="175" fillId="0" borderId="0" xfId="3506" applyNumberFormat="1" applyFont="1" applyAlignment="1">
      <alignment horizontal="center" vertic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zoomScaleNormal="100" workbookViewId="0">
      <selection activeCell="G19" sqref="G19"/>
    </sheetView>
  </sheetViews>
  <sheetFormatPr defaultColWidth="9.140625" defaultRowHeight="15"/>
  <cols>
    <col min="1" max="1" width="68.1406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  <c r="B1" s="41">
        <v>2019</v>
      </c>
      <c r="D1" s="41">
        <v>2018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  <c r="B4" s="41" t="s">
        <v>271</v>
      </c>
      <c r="D4" s="41" t="s">
        <v>271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482387429</v>
      </c>
      <c r="C10" s="52"/>
      <c r="D10" s="64">
        <v>588028006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 ht="29.25">
      <c r="A15" s="45" t="s">
        <v>216</v>
      </c>
      <c r="B15" s="64">
        <v>-2656176</v>
      </c>
      <c r="C15" s="52"/>
      <c r="D15" s="64">
        <v>206487593</v>
      </c>
      <c r="E15" s="51"/>
      <c r="F15" s="42"/>
    </row>
    <row r="16" spans="1:6" ht="29.25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10324682</v>
      </c>
      <c r="C17" s="52"/>
      <c r="D17" s="64">
        <v>11928164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-367423948</v>
      </c>
      <c r="C19" s="52"/>
      <c r="D19" s="64">
        <v>-673340466</v>
      </c>
      <c r="E19" s="51"/>
      <c r="F19" s="42"/>
    </row>
    <row r="20" spans="1:6">
      <c r="A20" s="63" t="s">
        <v>247</v>
      </c>
      <c r="B20" s="64">
        <v>-49755438</v>
      </c>
      <c r="C20" s="52"/>
      <c r="D20" s="64">
        <v>-60526360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-28277875</v>
      </c>
      <c r="C22" s="52"/>
      <c r="D22" s="64">
        <v>-24817531</v>
      </c>
      <c r="E22" s="51"/>
      <c r="F22" s="42"/>
    </row>
    <row r="23" spans="1:6">
      <c r="A23" s="63" t="s">
        <v>249</v>
      </c>
      <c r="B23" s="64">
        <v>-5191108</v>
      </c>
      <c r="C23" s="52"/>
      <c r="D23" s="64">
        <v>-4527886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-27979789</v>
      </c>
      <c r="C26" s="52"/>
      <c r="D26" s="64">
        <v>-20393886</v>
      </c>
      <c r="E26" s="51"/>
      <c r="F26" s="42"/>
    </row>
    <row r="27" spans="1:6">
      <c r="A27" s="45" t="s">
        <v>221</v>
      </c>
      <c r="B27" s="64">
        <v>-7847877</v>
      </c>
      <c r="C27" s="52"/>
      <c r="D27" s="64">
        <v>-2767954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>
        <v>0</v>
      </c>
      <c r="C30" s="52"/>
      <c r="D30" s="64">
        <v>347200</v>
      </c>
      <c r="E30" s="51"/>
      <c r="F30" s="42"/>
    </row>
    <row r="31" spans="1:6" ht="15" customHeight="1">
      <c r="A31" s="63" t="s">
        <v>259</v>
      </c>
      <c r="B31" s="64">
        <v>159224</v>
      </c>
      <c r="C31" s="52"/>
      <c r="D31" s="64">
        <v>165150</v>
      </c>
      <c r="E31" s="51"/>
      <c r="F31" s="42"/>
    </row>
    <row r="32" spans="1:6" ht="15" customHeight="1">
      <c r="A32" s="63" t="s">
        <v>253</v>
      </c>
      <c r="B32" s="64"/>
      <c r="C32" s="52"/>
      <c r="D32" s="64">
        <v>19401</v>
      </c>
      <c r="E32" s="51"/>
      <c r="F32" s="42"/>
    </row>
    <row r="33" spans="1:6" ht="15" customHeight="1">
      <c r="A33" s="63" t="s">
        <v>258</v>
      </c>
      <c r="B33" s="64">
        <v>10262845</v>
      </c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 ht="29.25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-1345554</v>
      </c>
      <c r="C37" s="52"/>
      <c r="D37" s="64">
        <v>-3748392</v>
      </c>
      <c r="E37" s="51"/>
      <c r="F37" s="42"/>
    </row>
    <row r="38" spans="1:6" ht="30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12656415</v>
      </c>
      <c r="C42" s="55"/>
      <c r="D42" s="54">
        <f>SUM(D9:D41)</f>
        <v>16853039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-3075644</v>
      </c>
      <c r="C44" s="52"/>
      <c r="D44" s="64">
        <v>-2943149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9580771</v>
      </c>
      <c r="C47" s="58"/>
      <c r="D47" s="67">
        <f>SUM(D42:D46)</f>
        <v>13909890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 ht="30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9580771</v>
      </c>
      <c r="C57" s="77"/>
      <c r="D57" s="76">
        <f>D47+D55</f>
        <v>13909890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84"/>
      <c r="C62" s="84"/>
      <c r="D62" s="84"/>
      <c r="E62" s="61"/>
      <c r="F62" s="39"/>
    </row>
    <row r="63" spans="1:6">
      <c r="A63" s="38"/>
      <c r="B63" s="39"/>
      <c r="C63" s="39"/>
      <c r="D63" s="85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2020-07-30T10:19:42Z</dcterms:modified>
</cp:coreProperties>
</file>