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Lesar dhe Tirana Kons\Tirana Kons\Tirana Kons\Tirana Kons 2021\Bilanci 2021\Bilanci QKB\"/>
    </mc:Choice>
  </mc:AlternateContent>
  <bookViews>
    <workbookView xWindow="0" yWindow="0" windowWidth="28800" windowHeight="118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2" i="1" l="1"/>
  <c r="C17" i="1"/>
  <c r="B12" i="1"/>
  <c r="B25" i="1" s="1"/>
  <c r="C25" i="1" l="1"/>
  <c r="B23" i="1" l="1"/>
  <c r="C23" i="1" l="1"/>
  <c r="C27" i="1" l="1"/>
  <c r="M14" i="1"/>
  <c r="M8" i="1"/>
  <c r="N15" i="1"/>
  <c r="M21" i="1"/>
  <c r="M26" i="1"/>
  <c r="N22" i="1"/>
  <c r="M9" i="1"/>
  <c r="N16" i="1"/>
  <c r="N7" i="1"/>
  <c r="M11" i="1"/>
  <c r="N12" i="1"/>
  <c r="N26" i="1"/>
  <c r="M27" i="1"/>
  <c r="N21" i="1"/>
  <c r="N25" i="1"/>
  <c r="M19" i="1"/>
  <c r="N17" i="1"/>
  <c r="N19" i="1"/>
  <c r="M23" i="1"/>
  <c r="M6" i="1"/>
  <c r="N6" i="1"/>
  <c r="N10" i="1"/>
  <c r="M7" i="1"/>
  <c r="M20" i="1"/>
  <c r="M22" i="1"/>
  <c r="M16" i="1"/>
  <c r="M24" i="1"/>
  <c r="M15" i="1"/>
  <c r="M10" i="1"/>
  <c r="M13" i="1"/>
  <c r="M18" i="1"/>
  <c r="N8" i="1"/>
  <c r="M25" i="1"/>
  <c r="N24" i="1"/>
  <c r="M17" i="1"/>
  <c r="N13" i="1"/>
  <c r="N23" i="1"/>
  <c r="N11" i="1"/>
  <c r="N27" i="1"/>
  <c r="N20" i="1"/>
  <c r="N14" i="1"/>
  <c r="N9" i="1"/>
  <c r="N18" i="1"/>
  <c r="M12" i="1"/>
  <c r="B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<sst xmlns="http://schemas.openxmlformats.org/spreadsheetml/2006/main" count="28" uniqueCount="27">
  <si>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</si>
  <si>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</si>
  <si>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</si>
  <si>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</si>
  <si>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</si>
  <si>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</si>
  <si>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</si>
  <si>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</si>
  <si>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</si>
  <si>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</si>
  <si>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</si>
  <si>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</si>
  <si>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</si>
  <si>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</si>
  <si>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</si>
  <si>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</si>
  <si>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</si>
  <si>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</si>
  <si>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</si>
  <si>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</si>
  <si>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</si>
  <si>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</si>
  <si>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</si>
  <si>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</si>
  <si>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</si>
  <si>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tjera nga veprimtarite e shfrytezimit (sherbime ligjore)</t>
  </si>
  <si>
    <t>Shpenzime te tjera (fiskalizimi dhe taksa vendore)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</si>
</sst>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Q1" sqref="Q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20" t="s">
        <v>23</v>
      </c>
    </row>
    <row r="2" spans="1:14" ht="15" customHeight="1" x14ac:dyDescent="0.25">
      <c r="A2" s="22" t="s">
        <v>22</v>
      </c>
      <c r="B2" s="19" t="s">
        <v>21</v>
      </c>
      <c r="C2" s="19" t="s">
        <v>21</v>
      </c>
    </row>
    <row r="3" spans="1:14" ht="15" customHeight="1" x14ac:dyDescent="0.25">
      <c r="A3" s="23"/>
      <c r="B3" s="19" t="s">
        <v>20</v>
      </c>
      <c r="C3" s="19" t="s">
        <v>19</v>
      </c>
    </row>
    <row r="4" spans="1:14" x14ac:dyDescent="0.25">
      <c r="A4" s="18" t="s">
        <v>18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17</v>
      </c>
      <c r="B6" s="4"/>
      <c r="C6" s="1"/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16</v>
      </c>
      <c r="B7" s="1"/>
      <c r="C7" s="1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10" t="s">
        <v>15</v>
      </c>
      <c r="B8" s="1"/>
      <c r="C8" s="1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10" t="s">
        <v>14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10" t="s">
        <v>13</v>
      </c>
      <c r="B10" s="9"/>
      <c r="C10" s="1"/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10" t="s">
        <v>25</v>
      </c>
      <c r="B11" s="9"/>
      <c r="C11" s="1">
        <v>-40200</v>
      </c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10" t="s">
        <v>12</v>
      </c>
      <c r="B12" s="16">
        <f>SUM(B13:B14)</f>
        <v>-420120</v>
      </c>
      <c r="C12" s="16">
        <f>SUM(C13:C14)</f>
        <v>-364104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5" t="s">
        <v>11</v>
      </c>
      <c r="B13" s="9">
        <v>-360000</v>
      </c>
      <c r="C13" s="1">
        <v>-312000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5" t="s">
        <v>10</v>
      </c>
      <c r="B14" s="9">
        <v>-60120</v>
      </c>
      <c r="C14" s="1">
        <v>-52104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10" t="s">
        <v>9</v>
      </c>
      <c r="B15" s="14"/>
      <c r="C15" s="1"/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10" t="s">
        <v>26</v>
      </c>
      <c r="B16" s="14">
        <v>-41700</v>
      </c>
      <c r="C16" s="21">
        <v>-13750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11" t="s">
        <v>8</v>
      </c>
      <c r="B17" s="7">
        <f>SUM(B6:B12,B15:B16)</f>
        <v>-461820</v>
      </c>
      <c r="C17" s="7">
        <f>SUM(C6:C12,C15:C16)</f>
        <v>-418054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8"/>
      <c r="B18" s="13"/>
      <c r="C18" s="13"/>
      <c r="M18" t="e">
        <f t="shared" ca="1" si="1"/>
        <v>#NAME?</v>
      </c>
      <c r="N18" t="e">
        <f t="shared" ca="1" si="0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10" t="s">
        <v>4</v>
      </c>
      <c r="B22" s="9">
        <v>-4200</v>
      </c>
      <c r="C22" s="1">
        <v>-4400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8" t="s">
        <v>3</v>
      </c>
      <c r="B23" s="7">
        <f>SUM(B20:B22)</f>
        <v>-4200</v>
      </c>
      <c r="C23" s="7">
        <f>SUM(C20:C22)</f>
        <v>-4400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3"/>
      <c r="B24" s="5"/>
      <c r="C24" s="1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3" t="s">
        <v>2</v>
      </c>
      <c r="B25" s="6">
        <f>B6+B11+B12+B15+B16+B22</f>
        <v>-466020</v>
      </c>
      <c r="C25" s="6">
        <f>C6+C11+C12+C15+C16+C22</f>
        <v>-422454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3" t="s">
        <v>0</v>
      </c>
      <c r="B27" s="2">
        <f>SUM(B25:B26)</f>
        <v>-466020</v>
      </c>
      <c r="C27" s="2">
        <f>SUM(C25:C26)</f>
        <v>-422454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2022-09-08T13:18:45Z</dcterms:modified>
</cp:coreProperties>
</file>