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Lesar dhe Tirana Kons\Tirana Kons\Tirana Kons\TiranaKons 2022\Bilanci 2022\Bilanci QKB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7" i="1"/>
  <c r="B12" i="1"/>
  <c r="B23" i="1"/>
  <c r="C12" i="1" l="1"/>
  <c r="C17" i="1"/>
  <c r="C25" i="1" l="1"/>
  <c r="C23" i="1" l="1"/>
  <c r="C27" i="1" l="1"/>
  <c r="M21" i="1"/>
  <c r="N16" i="1"/>
  <c r="N26" i="1"/>
  <c r="M19" i="1"/>
  <c r="M6" i="1"/>
  <c r="M20" i="1"/>
  <c r="M15" i="1"/>
  <c r="N8" i="1"/>
  <c r="N13" i="1"/>
  <c r="N20" i="1"/>
  <c r="M12" i="1"/>
  <c r="M17" i="1"/>
  <c r="N27" i="1"/>
  <c r="N18" i="1"/>
  <c r="M14" i="1"/>
  <c r="M26" i="1"/>
  <c r="N7" i="1"/>
  <c r="M27" i="1"/>
  <c r="N17" i="1"/>
  <c r="N6" i="1"/>
  <c r="M22" i="1"/>
  <c r="M10" i="1"/>
  <c r="M25" i="1"/>
  <c r="N23" i="1"/>
  <c r="N14" i="1"/>
  <c r="N11" i="1"/>
  <c r="N9" i="1"/>
  <c r="M18" i="1"/>
  <c r="M8" i="1"/>
  <c r="N22" i="1"/>
  <c r="M11" i="1"/>
  <c r="N21" i="1"/>
  <c r="N19" i="1"/>
  <c r="N10" i="1"/>
  <c r="M16" i="1"/>
  <c r="M13" i="1"/>
  <c r="N24" i="1"/>
  <c r="N15" i="1"/>
  <c r="M9" i="1"/>
  <c r="N12" i="1"/>
  <c r="N25" i="1"/>
  <c r="M23" i="1"/>
  <c r="M7" i="1"/>
  <c r="M24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<sst xmlns="http://schemas.openxmlformats.org/spreadsheetml/2006/main" count="28" uniqueCount="27">
  <si>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</si>
  <si>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</si>
  <si>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</si>
  <si>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</si>
  <si>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</si>
  <si>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</si>
  <si>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</si>
  <si>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</si>
  <si>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</si>
  <si>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</si>
  <si>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</si>
  <si>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</si>
  <si>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</si>
  <si>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</si>
  <si>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</si>
  <si>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</si>
  <si>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</si>
  <si>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</si>
  <si>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</si>
  <si>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</si>
  <si>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</si>
  <si>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</si>
  <si>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</si>
  <si>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</si>
  <si>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</si>
  <si>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nga veprimtarite e shfrytezimit (sherbime ligjore)</t>
  </si>
  <si>
    <t>Shpenzime te tjera (fiskalizimi,ashk,taksa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</si>
</sst>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19" t="s">
        <v>20</v>
      </c>
      <c r="C3" s="19" t="s">
        <v>19</v>
      </c>
    </row>
    <row r="4" spans="1:14" x14ac:dyDescent="0.25">
      <c r="A4" s="18" t="s">
        <v>18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17</v>
      </c>
      <c r="B6" s="4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16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15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14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13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25</v>
      </c>
      <c r="B11" s="9"/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12</v>
      </c>
      <c r="B12" s="16">
        <f>SUM(B13:B14)</f>
        <v>-795894</v>
      </c>
      <c r="C12" s="16">
        <f>SUM(C13:C14)</f>
        <v>-420120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11</v>
      </c>
      <c r="B13" s="9">
        <v>-682000</v>
      </c>
      <c r="C13" s="1">
        <v>-360000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10</v>
      </c>
      <c r="B14" s="9">
        <v>-113894</v>
      </c>
      <c r="C14" s="1">
        <v>-60120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9</v>
      </c>
      <c r="B15" s="14"/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26</v>
      </c>
      <c r="B16" s="14">
        <v>-102775</v>
      </c>
      <c r="C16" s="21">
        <v>-41700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-898669</v>
      </c>
      <c r="C17" s="7">
        <f>SUM(C6:C12,C15:C16)</f>
        <v>-461820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>
        <v>443013</v>
      </c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>
        <v>-22122</v>
      </c>
      <c r="C22" s="1">
        <v>-4200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420891</v>
      </c>
      <c r="C23" s="7">
        <f>SUM(C20:C22)</f>
        <v>-4200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B6+B11+B12+B15+B16+B22+B21</f>
        <v>-477778</v>
      </c>
      <c r="C25" s="6">
        <f>C6+C11+C12+C15+C16+C22</f>
        <v>-466020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SUM(B25:B26)</f>
        <v>-477778</v>
      </c>
      <c r="C27" s="2">
        <f>SUM(C25:C26)</f>
        <v>-466020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4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2023-06-27T12:41:10Z</dcterms:modified>
</cp:coreProperties>
</file>