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02 - Bilance\Bilance - 2023\Malvina Visoka\5 - Raporte per Dorezim\2 - Dorezim QKB\"/>
    </mc:Choice>
  </mc:AlternateContent>
  <xr:revisionPtr revIDLastSave="0" documentId="13_ncr:1_{1D108E07-5EF9-4228-BC53-0FECC1E18E5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6" i="1"/>
  <c r="C25" i="1"/>
  <c r="C12" i="1"/>
  <c r="B23" i="1"/>
  <c r="C23" i="1"/>
  <c r="B12" i="1" l="1"/>
  <c r="B17" i="1" s="1"/>
  <c r="B25" i="1" s="1"/>
  <c r="B27" i="1" s="1"/>
  <c r="C17" i="1"/>
  <c r="C27" i="1" s="1"/>
  <c r="M13" i="1"/>
  <c r="N9" i="1"/>
  <c r="M25" i="1"/>
  <c r="N23" i="1"/>
  <c r="N10" i="1"/>
  <c r="M15" i="1"/>
  <c r="M9" i="1"/>
  <c r="M17" i="1"/>
  <c r="N19" i="1"/>
  <c r="N25" i="1"/>
  <c r="N20" i="1"/>
  <c r="M19" i="1"/>
  <c r="M20" i="1"/>
  <c r="N18" i="1"/>
  <c r="N7" i="1"/>
  <c r="N12" i="1"/>
  <c r="M10" i="1"/>
  <c r="M18" i="1"/>
  <c r="N21" i="1"/>
  <c r="M27" i="1"/>
  <c r="M22" i="1"/>
  <c r="M26" i="1"/>
  <c r="N14" i="1"/>
  <c r="M14" i="1"/>
  <c r="N6" i="1"/>
  <c r="M23" i="1"/>
  <c r="N13" i="1"/>
  <c r="N24" i="1"/>
  <c r="N8" i="1"/>
  <c r="N26" i="1"/>
  <c r="N15" i="1"/>
  <c r="M16" i="1"/>
  <c r="M21" i="1"/>
  <c r="M8" i="1"/>
  <c r="N17" i="1"/>
  <c r="N11" i="1"/>
  <c r="M12" i="1"/>
  <c r="N22" i="1"/>
  <c r="N27" i="1"/>
  <c r="M11" i="1"/>
  <c r="M24" i="1"/>
  <c r="N1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<sst xmlns="http://schemas.openxmlformats.org/spreadsheetml/2006/main" count="28" uniqueCount="27">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</sst>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B21" sqref="B2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7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1" t="s">
        <v>24</v>
      </c>
      <c r="B2" s="18" t="s">
        <v>23</v>
      </c>
      <c r="C2" s="18" t="s">
        <v>23</v>
      </c>
    </row>
    <row r="3" spans="1:14" ht="15" customHeight="1" x14ac:dyDescent="0.25">
      <c r="A3" s="22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>
        <v>70207509</v>
      </c>
      <c r="C6">
        <v>63948384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L7">
        <v>2</v>
      </c>
      <c r="M7" t="e">
        <f ca="1">CONCATENATE("PR-",PullFirstLetters(SUBSTITUTE(SUBSTITUTE(SUBSTITUTE(SUBSTITUTE(SUBSTITUTE(A6, "/", ""), ":", ""), "(", ""), ")", ""), ",", "")  ),"-")&amp;TEXT(L6,"000")</f>
        <v>#NAME?</v>
      </c>
      <c r="N7" t="e">
        <f t="shared" ca="1" si="0"/>
        <v>#NAME?</v>
      </c>
    </row>
    <row r="8" spans="1:14" x14ac:dyDescent="0.25">
      <c r="A8" s="9" t="s">
        <v>17</v>
      </c>
      <c r="L8">
        <v>3</v>
      </c>
      <c r="M8" t="e">
        <f t="shared" ref="M6:M27" ca="1" si="1">CONCATENATE("PR-",PullFirstLetters(SUBSTITUTE(SUBSTITUTE(SUBSTITUTE(SUBSTITUTE(SUBSTITUTE(A8, "/", ""), ":", ""), "(", ""), ")", ""), ",", "")  ),"-")&amp;TEXT(L8,"000")</f>
        <v>#NAME?</v>
      </c>
      <c r="N8" t="e">
        <f t="shared" ca="1" si="0"/>
        <v>#NAME?</v>
      </c>
    </row>
    <row r="9" spans="1:14" x14ac:dyDescent="0.25">
      <c r="A9" s="9" t="s">
        <v>16</v>
      </c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9" t="s">
        <v>15</v>
      </c>
      <c r="B10" s="8">
        <v>-65733298</v>
      </c>
      <c r="C10">
        <v>-59423125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9" t="s">
        <v>14</v>
      </c>
      <c r="B11" s="8"/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9" t="s">
        <v>13</v>
      </c>
      <c r="B12" s="15">
        <f>SUM(B13:B14)</f>
        <v>-1371693</v>
      </c>
      <c r="C12" s="15">
        <f>SUM(C13:C14)</f>
        <v>-1261500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4" t="s">
        <v>12</v>
      </c>
      <c r="B13" s="8">
        <v>-1057426</v>
      </c>
      <c r="C13">
        <v>-982408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4" t="s">
        <v>11</v>
      </c>
      <c r="B14" s="8">
        <v>-314267</v>
      </c>
      <c r="C14">
        <v>-279092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9" t="s">
        <v>10</v>
      </c>
      <c r="B15" s="13">
        <v>-88035</v>
      </c>
      <c r="C15">
        <v>-77816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9" t="s">
        <v>9</v>
      </c>
      <c r="B16" s="13">
        <v>-869742</v>
      </c>
      <c r="C16">
        <v>-1298536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10" t="s">
        <v>8</v>
      </c>
      <c r="B17" s="6">
        <f>SUM(B6:B12,B15:B16)</f>
        <v>2144741</v>
      </c>
      <c r="C17" s="6">
        <f>SUM(C6:C12,C15:C16)</f>
        <v>1887407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7"/>
      <c r="B18" s="12"/>
      <c r="C18" s="12"/>
      <c r="M18" t="e">
        <f t="shared" ca="1" si="1"/>
        <v>#NAME?</v>
      </c>
      <c r="N18" t="e">
        <f t="shared" ca="1" si="0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8" t="s">
        <v>6</v>
      </c>
      <c r="B20" s="10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9" t="s">
        <v>5</v>
      </c>
      <c r="B21" s="8">
        <v>6549</v>
      </c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7" t="s">
        <v>3</v>
      </c>
      <c r="B23" s="6">
        <f>SUM(B20:B22)</f>
        <v>6549</v>
      </c>
      <c r="C23" s="6">
        <f t="shared" ref="C23" si="2">SUM(C20:C22)</f>
        <v>0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2"/>
      <c r="B24" s="4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2" t="s">
        <v>2</v>
      </c>
      <c r="B25" s="5">
        <f>B17+B23</f>
        <v>2151290</v>
      </c>
      <c r="C25" s="5">
        <f>C17+C23</f>
        <v>1887407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4" t="s">
        <v>1</v>
      </c>
      <c r="B26" s="3">
        <v>-322811</v>
      </c>
      <c r="C26">
        <v>-283392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2" t="s">
        <v>0</v>
      </c>
      <c r="B27" s="1">
        <f>B25+B26</f>
        <v>1828479</v>
      </c>
      <c r="C27" s="1">
        <f t="shared" ref="C27" si="3">C25+C26</f>
        <v>1604015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B28" s="20"/>
      <c r="C28" s="20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Asllan Qorri</cp:lastModifiedBy>
  <dcterms:created xsi:type="dcterms:W3CDTF">2018-06-20T15:30:23Z</dcterms:created>
  <dcterms:modified xsi:type="dcterms:W3CDTF">2024-05-24T11:45:47Z</dcterms:modified>
</cp:coreProperties>
</file>