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perqkr\"/>
    </mc:Choice>
  </mc:AlternateContent>
  <xr:revisionPtr revIDLastSave="0" documentId="13_ncr:1_{E99BB4B5-417A-4724-B526-916B0B5D33F3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7" i="18" l="1"/>
  <c r="B67" i="18"/>
  <c r="C67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<sst xmlns="http://schemas.openxmlformats.org/spreadsheetml/2006/main" count="414" uniqueCount="271">
  <si>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</si>
  <si>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</si>
  <si>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</si>
  <si>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</si>
  <si>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</si>
  <si>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</si>
  <si>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</si>
  <si>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</si>
  <si>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</si>
  <si>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</si>
  <si>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</si>
  <si>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</si>
  <si>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</si>
  <si>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</si>
  <si>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</si>
  <si>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</si>
  <si>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</si>
  <si>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</si>
  <si>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</si>
  <si>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</si>
  <si>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</si>
  <si>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</si>
  <si>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</si>
  <si>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</si>
  <si>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</si>
  <si>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</si>
  <si>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</si>
  <si>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</si>
  <si>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</si>
  <si>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</si>
  <si>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</si>
  <si>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</si>
  <si>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</si>
  <si>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</si>
  <si>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</si>
  <si>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</si>
  <si>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</si>
  <si>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</si>
  <si>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</si>
  <si>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</si>
  <si>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</si>
  <si>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</si>
  <si>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</si>
  <si>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</si>
  <si>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</si>
  <si>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</si>
  <si>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</si>
  <si>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</si>
  <si>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</si>
  <si>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</si>
  <si>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</si>
  <si>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</si>
  <si>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</si>
  <si>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</si>
  <si>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</si>
  <si>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</si>
  <si>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</si>
  <si>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</si>
  <si>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</si>
  <si>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</si>
  <si>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</si>
  <si>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</si>
  <si>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</si>
  <si>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</si>
  <si>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</si>
  <si>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</si>
  <si>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</si>
  <si>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</si>
  <si>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</si>
  <si>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</si>
  <si>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</si>
  <si>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</si>
  <si>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</si>
  <si>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</si>
  <si>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</si>
  <si>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</si>
  <si>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</si>
  <si>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</si>
  <si>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</si>
  <si>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</si>
  <si>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</si>
  <si>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</si>
  <si>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</si>
  <si>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</si>
  <si>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</si>
  <si>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</si>
  <si>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</si>
  <si>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</si>
  <si>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</si>
  <si>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</si>
  <si>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</si>
  <si>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</si>
  <si>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</si>
  <si>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</si>
  <si>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</si>
  <si>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</si>
  <si>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</si>
  <si>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</si>
  <si>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</si>
  <si>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</si>
  <si>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</si>
  <si>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</si>
  <si>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</si>
  <si>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</si>
  <si>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</si>
  <si>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</si>
  <si>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</si>
  <si>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</si>
  <si>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</si>
  <si>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</si>
  <si>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</si>
  <si>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</si>
  <si>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</si>
  <si>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</si>
  <si>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</si>
  <si>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</si>
  <si>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</si>
  <si>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</si>
  <si>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</si>
  <si>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</si>
  <si>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</si>
  <si>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</si>
  <si>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</si>
  <si>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</si>
  <si>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</si>
  <si>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</si>
  <si>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</si>
  <si>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</si>
  <si>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</si>
  <si>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</si>
  <si>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</si>
  <si>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</si>
  <si>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</si>
  <si>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</si>
  <si>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</si>
  <si>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</si>
  <si>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</si>
  <si>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</si>
  <si>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</si>
  <si>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</si>
  <si>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</si>
  <si>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</si>
  <si>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</si>
  <si>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</si>
  <si>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</si>
  <si>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</si>
  <si>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</si>
  <si>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</si>
  <si>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</si>
  <si>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</si>
  <si>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</si>
  <si>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</si>
  <si>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</si>
  <si>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</si>
  <si>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</si>
  <si>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</si>
  <si>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</si>
  <si>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</si>
  <si>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</si>
  <si>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</si>
  <si>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</si>
  <si>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</si>
  <si>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</si>
  <si>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</si>
  <si>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</si>
  <si>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</si>
  <si>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</si>
  <si>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</si>
  <si>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</si>
  <si>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</si>
  <si>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</si>
  <si>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</si>
  <si>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</si>
  <si>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</si>
  <si>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</si>
  <si>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</si>
  <si>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</si>
  <si>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</si>
  <si>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</si>
  <si>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</si>
  <si>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</si>
  <si>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</si>
  <si>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</si>
  <si>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</si>
  <si>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</si>
  <si>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</si>
  <si>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</si>
  <si>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</si>
  <si>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</si>
  <si>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</si>
  <si>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</si>
  <si>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</si>
  <si>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</si>
  <si>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</si>
  <si>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</si>
  <si>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</si>
  <si>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</si>
  <si>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</si>
  <si>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</si>
  <si>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</si>
  <si>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</si>
  <si>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</si>
  <si>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</si>
  <si>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</si>
  <si>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</si>
  <si>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</si>
  <si>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</si>
  <si>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</si>
  <si>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</si>
  <si>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</si>
  <si>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</si>
  <si>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</si>
  <si>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</si>
  <si>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</si>
  <si>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</si>
  <si>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</si>
  <si>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</si>
  <si>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</si>
  <si>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</si>
  <si>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</si>
  <si>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</si>
  <si>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</si>
  <si>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</si>
  <si>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</si>
  <si>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</si>
  <si>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</si>
  <si>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</si>
  <si>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</si>
  <si>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</si>
  <si>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</si>
  <si>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</si>
  <si>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</si>
  <si>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</si>
  <si>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</si>
  <si>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</si>
  <si>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</si>
  <si>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</si>
  <si>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</si>
  <si>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</si>
  <si>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</si>
  <si>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</si>
  <si>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</si>
  <si>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</si>
  <si>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</si>
  <si>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</si>
  <si>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</si>
  <si>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</si>
  <si>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</si>
  <si>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</si>
  <si>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</si>
  <si>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</si>
  <si>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</si>
  <si>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</si>
  <si>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</si>
  <si>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</si>
  <si>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</si>
  <si>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</si>
  <si>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</si>
  <si>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</si>
  <si>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</si>
  <si>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</si>
  <si>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</si>
  <si>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</si>
  <si>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</si>
  <si>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</si>
  <si>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</si>
  <si>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</si>
  <si>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</si>
  <si>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</si>
  <si>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DEKOLL SHPK</t>
  </si>
  <si>
    <t>L31826005D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</si>
</sst>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23266513</v>
          </cell>
          <cell r="D106">
            <v>46004765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tabSelected="1" topLeftCell="A36" zoomScaleNormal="100" workbookViewId="0">
      <selection activeCell="C67" sqref="C67"/>
    </sheetView>
  </sheetViews>
  <sheetFormatPr defaultRowHeight="15"/>
  <cols>
    <col min="1" max="1" width="61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681416441</v>
      </c>
      <c r="C10" s="52"/>
      <c r="D10" s="64">
        <v>644202385</v>
      </c>
      <c r="E10" s="51"/>
      <c r="F10" s="82" t="s">
        <v>263</v>
      </c>
    </row>
    <row r="11" spans="1:6">
      <c r="A11" s="63" t="s">
        <v>260</v>
      </c>
      <c r="B11" s="64"/>
      <c r="C11" s="52"/>
      <c r="D11" s="84">
        <v>-9358298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-761237</v>
      </c>
      <c r="E14" s="51"/>
      <c r="F14" s="82" t="s">
        <v>265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-405746944</v>
      </c>
      <c r="C19" s="52"/>
      <c r="D19" s="64">
        <v>-416916555</v>
      </c>
      <c r="E19" s="51"/>
      <c r="F19" s="42"/>
    </row>
    <row r="20" spans="1:6">
      <c r="A20" s="63" t="s">
        <v>243</v>
      </c>
      <c r="B20" s="64"/>
      <c r="C20" s="52"/>
      <c r="D20" s="64">
        <v>-31103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-39198669</v>
      </c>
      <c r="C22" s="52"/>
      <c r="D22" s="64">
        <v>-30302872</v>
      </c>
      <c r="E22" s="51"/>
      <c r="F22" s="42"/>
    </row>
    <row r="23" spans="1:6">
      <c r="A23" s="63" t="s">
        <v>245</v>
      </c>
      <c r="B23" s="64">
        <v>-6546104</v>
      </c>
      <c r="C23" s="52"/>
      <c r="D23" s="64">
        <v>-5064297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-72893565</v>
      </c>
      <c r="C26" s="52"/>
      <c r="D26" s="64">
        <v>-44385192</v>
      </c>
      <c r="E26" s="51"/>
      <c r="F26" s="42"/>
    </row>
    <row r="27" spans="1:6">
      <c r="A27" s="45" t="s">
        <v>221</v>
      </c>
      <c r="B27" s="64">
        <v>-131425294</v>
      </c>
      <c r="C27" s="52"/>
      <c r="D27" s="64">
        <v>-78927527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-2157753</v>
      </c>
      <c r="C37" s="52"/>
      <c r="D37" s="64">
        <v>-2953794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3949524</v>
      </c>
      <c r="C39" s="52"/>
      <c r="D39" s="64">
        <v>-870474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27397636</v>
      </c>
      <c r="C42" s="55"/>
      <c r="D42" s="54">
        <f>SUM(D9:D41)</f>
        <v>54631036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-4131123</v>
      </c>
      <c r="C44" s="52"/>
      <c r="D44" s="64">
        <v>-8626271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23266513</v>
      </c>
      <c r="C47" s="58"/>
      <c r="D47" s="67">
        <f>SUM(D42:D46)</f>
        <v>46004765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242</v>
      </c>
      <c r="B57" s="76">
        <f>B47+B55</f>
        <v>23266513</v>
      </c>
      <c r="C57" s="77"/>
      <c r="D57" s="76">
        <f>D47+D55</f>
        <v>46004765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5">
        <f>'[1]1-Pasqyra e Pozicioni Financiar'!B106-B57</f>
        <v>0</v>
      </c>
      <c r="C67" s="85">
        <f>'[1]1-Pasqyra e Pozicioni Financiar'!C106</f>
        <v>0</v>
      </c>
      <c r="D67" s="85">
        <f>'[1]1-Pasqyra e Pozicioni Financiar'!D106-D57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Taulant Asllani</cp:lastModifiedBy>
  <cp:lastPrinted>2016-10-03T09:59:38Z</cp:lastPrinted>
  <dcterms:created xsi:type="dcterms:W3CDTF">2012-01-19T09:31:29Z</dcterms:created>
  <dcterms:modified xsi:type="dcterms:W3CDTF">2019-08-30T14:09:08Z</dcterms:modified>
</cp:coreProperties>
</file>