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@tasllani\Pasqyrat Financiare, 2019\deKoll [L31826005D] - Pasqyrat Financiare, 2019 (QKB)\"/>
    </mc:Choice>
  </mc:AlternateContent>
  <bookViews>
    <workbookView xWindow="0" yWindow="0" windowWidth="288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5" i="18" l="1"/>
  <c r="B42" i="18" l="1"/>
  <c r="D55" i="18" l="1"/>
  <c r="B55" i="18"/>
  <c r="D42" i="18"/>
  <c r="D47" i="18" s="1"/>
  <c r="B47" i="18"/>
  <c r="B57" i="18" l="1"/>
  <c r="B65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<sst xmlns="http://schemas.openxmlformats.org/spreadsheetml/2006/main" count="414" uniqueCount="271">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</sst>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D65" sqref="D65"/>
    </sheetView>
  </sheetViews>
  <sheetFormatPr defaultRowHeight="15"/>
  <cols>
    <col min="1" max="1" width="137" style="42" bestFit="1" customWidth="1"/>
    <col min="2" max="2" width="15.7109375" style="41" bestFit="1" customWidth="1"/>
    <col min="3" max="3" width="2.7109375" style="41" customWidth="1"/>
    <col min="4" max="4" width="15.7109375" style="41" bestFit="1" customWidth="1"/>
    <col min="5" max="5" width="2.5703125" style="41" customWidth="1"/>
    <col min="6" max="6" width="61.140625" style="41" bestFit="1" customWidth="1"/>
    <col min="7" max="7" width="11" style="42" bestFit="1" customWidth="1"/>
    <col min="8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770295784</v>
      </c>
      <c r="C10" s="71"/>
      <c r="D10" s="70">
        <v>659298427</v>
      </c>
      <c r="E10" s="51"/>
      <c r="F10" s="68" t="s">
        <v>267</v>
      </c>
    </row>
    <row r="11" spans="1:6">
      <c r="A11" s="60" t="s">
        <v>264</v>
      </c>
      <c r="B11" s="70">
        <v>11350283</v>
      </c>
      <c r="C11" s="71"/>
      <c r="D11" s="70">
        <v>265000</v>
      </c>
      <c r="E11" s="51"/>
      <c r="F11" s="68" t="s">
        <v>268</v>
      </c>
    </row>
    <row r="12" spans="1:6">
      <c r="A12" s="60" t="s">
        <v>265</v>
      </c>
      <c r="B12" s="70">
        <v>0</v>
      </c>
      <c r="C12" s="71"/>
      <c r="D12" s="70">
        <v>0</v>
      </c>
      <c r="E12" s="51"/>
      <c r="F12" s="68" t="s">
        <v>268</v>
      </c>
    </row>
    <row r="13" spans="1:6">
      <c r="A13" s="60" t="s">
        <v>266</v>
      </c>
      <c r="B13" s="70">
        <v>0</v>
      </c>
      <c r="C13" s="71"/>
      <c r="D13" s="70">
        <v>0</v>
      </c>
      <c r="E13" s="51"/>
      <c r="F13" s="68" t="s">
        <v>268</v>
      </c>
    </row>
    <row r="14" spans="1:6">
      <c r="A14" s="60" t="s">
        <v>263</v>
      </c>
      <c r="B14" s="70">
        <v>18703448</v>
      </c>
      <c r="C14" s="71"/>
      <c r="D14" s="70">
        <v>20306708</v>
      </c>
      <c r="E14" s="51"/>
      <c r="F14" s="68" t="s">
        <v>269</v>
      </c>
    </row>
    <row r="15" spans="1:6">
      <c r="A15" s="45" t="s">
        <v>216</v>
      </c>
      <c r="B15" s="70">
        <v>0</v>
      </c>
      <c r="C15" s="71"/>
      <c r="D15" s="70">
        <v>0</v>
      </c>
      <c r="E15" s="51"/>
      <c r="F15" s="42"/>
    </row>
    <row r="16" spans="1:6">
      <c r="A16" s="45" t="s">
        <v>217</v>
      </c>
      <c r="B16" s="70">
        <v>0</v>
      </c>
      <c r="C16" s="71"/>
      <c r="D16" s="70">
        <v>0</v>
      </c>
      <c r="E16" s="51"/>
      <c r="F16" s="42"/>
    </row>
    <row r="17" spans="1:6">
      <c r="A17" s="45" t="s">
        <v>218</v>
      </c>
      <c r="B17" s="70">
        <v>2517997</v>
      </c>
      <c r="C17" s="71"/>
      <c r="D17" s="70">
        <v>1540401</v>
      </c>
      <c r="E17" s="51"/>
      <c r="F17" s="42"/>
    </row>
    <row r="18" spans="1:6">
      <c r="A18" s="45" t="s">
        <v>219</v>
      </c>
      <c r="B18" s="72">
        <v>0</v>
      </c>
      <c r="C18" s="71"/>
      <c r="D18" s="72">
        <v>0</v>
      </c>
      <c r="E18" s="51"/>
      <c r="F18" s="42"/>
    </row>
    <row r="19" spans="1:6">
      <c r="A19" s="60" t="s">
        <v>219</v>
      </c>
      <c r="B19" s="70">
        <v>-519827790</v>
      </c>
      <c r="C19" s="71"/>
      <c r="D19" s="70">
        <v>-405746944</v>
      </c>
      <c r="E19" s="51"/>
      <c r="F19" s="42"/>
    </row>
    <row r="20" spans="1:6">
      <c r="A20" s="60" t="s">
        <v>247</v>
      </c>
      <c r="B20" s="70">
        <v>-7260124</v>
      </c>
      <c r="C20" s="71"/>
      <c r="D20" s="70">
        <v>-16454657</v>
      </c>
      <c r="E20" s="51"/>
      <c r="F20" s="42"/>
    </row>
    <row r="21" spans="1:6">
      <c r="A21" s="45" t="s">
        <v>237</v>
      </c>
      <c r="B21" s="72">
        <v>0</v>
      </c>
      <c r="C21" s="71"/>
      <c r="D21" s="72">
        <v>0</v>
      </c>
      <c r="E21" s="51"/>
      <c r="F21" s="42"/>
    </row>
    <row r="22" spans="1:6">
      <c r="A22" s="60" t="s">
        <v>248</v>
      </c>
      <c r="B22" s="70">
        <v>-61115984</v>
      </c>
      <c r="C22" s="71"/>
      <c r="D22" s="70">
        <v>-39198669</v>
      </c>
      <c r="E22" s="51"/>
      <c r="F22" s="42"/>
    </row>
    <row r="23" spans="1:6">
      <c r="A23" s="60" t="s">
        <v>249</v>
      </c>
      <c r="B23" s="70">
        <v>-10205763</v>
      </c>
      <c r="C23" s="71"/>
      <c r="D23" s="70">
        <v>-6546104</v>
      </c>
      <c r="E23" s="51"/>
      <c r="F23" s="42"/>
    </row>
    <row r="24" spans="1:6">
      <c r="A24" s="60" t="s">
        <v>251</v>
      </c>
      <c r="B24" s="70">
        <v>0</v>
      </c>
      <c r="C24" s="71"/>
      <c r="D24" s="70">
        <v>0</v>
      </c>
      <c r="E24" s="51"/>
      <c r="F24" s="42"/>
    </row>
    <row r="25" spans="1:6">
      <c r="A25" s="45" t="s">
        <v>220</v>
      </c>
      <c r="B25" s="70">
        <v>0</v>
      </c>
      <c r="C25" s="71"/>
      <c r="D25" s="70">
        <v>0</v>
      </c>
      <c r="E25" s="51"/>
      <c r="F25" s="42"/>
    </row>
    <row r="26" spans="1:6">
      <c r="A26" s="45" t="s">
        <v>235</v>
      </c>
      <c r="B26" s="70">
        <v>-66924985</v>
      </c>
      <c r="C26" s="71"/>
      <c r="D26" s="70">
        <v>-72893565</v>
      </c>
      <c r="E26" s="51"/>
      <c r="F26" s="42"/>
    </row>
    <row r="27" spans="1:6">
      <c r="A27" s="45" t="s">
        <v>221</v>
      </c>
      <c r="B27" s="70">
        <v>-129623289</v>
      </c>
      <c r="C27" s="71"/>
      <c r="D27" s="70">
        <v>-114970637</v>
      </c>
      <c r="E27" s="51"/>
      <c r="F27" s="42"/>
    </row>
    <row r="28" spans="1:6">
      <c r="A28" s="45" t="s">
        <v>210</v>
      </c>
      <c r="B28" s="72">
        <v>0</v>
      </c>
      <c r="C28" s="71"/>
      <c r="D28" s="72">
        <v>0</v>
      </c>
      <c r="E28" s="51"/>
      <c r="F28" s="42"/>
    </row>
    <row r="29" spans="1:6">
      <c r="A29" s="60" t="s">
        <v>252</v>
      </c>
      <c r="B29" s="70">
        <v>0</v>
      </c>
      <c r="C29" s="71"/>
      <c r="D29" s="70">
        <v>0</v>
      </c>
      <c r="E29" s="51"/>
      <c r="F29" s="42"/>
    </row>
    <row r="30" spans="1:6">
      <c r="A30" s="60" t="s">
        <v>250</v>
      </c>
      <c r="B30" s="70">
        <v>0</v>
      </c>
      <c r="C30" s="71"/>
      <c r="D30" s="70">
        <v>0</v>
      </c>
      <c r="E30" s="51"/>
      <c r="F30" s="42"/>
    </row>
    <row r="31" spans="1:6">
      <c r="A31" s="60" t="s">
        <v>259</v>
      </c>
      <c r="B31" s="70">
        <v>0</v>
      </c>
      <c r="C31" s="71"/>
      <c r="D31" s="70">
        <v>0</v>
      </c>
      <c r="E31" s="51"/>
      <c r="F31" s="42"/>
    </row>
    <row r="32" spans="1:6" ht="30">
      <c r="A32" s="60" t="s">
        <v>253</v>
      </c>
      <c r="B32" s="70">
        <v>0</v>
      </c>
      <c r="C32" s="71"/>
      <c r="D32" s="70">
        <v>0</v>
      </c>
      <c r="E32" s="51"/>
      <c r="F32" s="42"/>
    </row>
    <row r="33" spans="1:6">
      <c r="A33" s="60" t="s">
        <v>258</v>
      </c>
      <c r="B33" s="70">
        <v>0</v>
      </c>
      <c r="C33" s="71"/>
      <c r="D33" s="70">
        <v>0</v>
      </c>
      <c r="E33" s="51"/>
      <c r="F33" s="42"/>
    </row>
    <row r="34" spans="1:6">
      <c r="A34" s="60" t="s">
        <v>254</v>
      </c>
      <c r="B34" s="70">
        <v>0</v>
      </c>
      <c r="C34" s="71"/>
      <c r="D34" s="70">
        <v>0</v>
      </c>
      <c r="E34" s="51"/>
      <c r="F34" s="42"/>
    </row>
    <row r="35" spans="1:6">
      <c r="A35" s="45" t="s">
        <v>222</v>
      </c>
      <c r="B35" s="70">
        <v>0</v>
      </c>
      <c r="C35" s="71"/>
      <c r="D35" s="70">
        <v>0</v>
      </c>
      <c r="E35" s="51"/>
      <c r="F35" s="42"/>
    </row>
    <row r="36" spans="1:6">
      <c r="A36" s="45" t="s">
        <v>238</v>
      </c>
      <c r="B36" s="72">
        <v>0</v>
      </c>
      <c r="C36" s="73"/>
      <c r="D36" s="72">
        <v>0</v>
      </c>
      <c r="E36" s="51"/>
      <c r="F36" s="42"/>
    </row>
    <row r="37" spans="1:6">
      <c r="A37" s="60" t="s">
        <v>255</v>
      </c>
      <c r="B37" s="70">
        <v>-2038996</v>
      </c>
      <c r="C37" s="71"/>
      <c r="D37" s="70">
        <v>-2157753</v>
      </c>
      <c r="E37" s="51"/>
      <c r="F37" s="42"/>
    </row>
    <row r="38" spans="1:6">
      <c r="A38" s="60" t="s">
        <v>257</v>
      </c>
      <c r="B38" s="70">
        <v>0</v>
      </c>
      <c r="C38" s="71"/>
      <c r="D38" s="70">
        <v>0</v>
      </c>
      <c r="E38" s="51"/>
      <c r="F38" s="42"/>
    </row>
    <row r="39" spans="1:6">
      <c r="A39" s="60" t="s">
        <v>256</v>
      </c>
      <c r="B39" s="70">
        <v>0</v>
      </c>
      <c r="C39" s="71"/>
      <c r="D39" s="70">
        <v>0</v>
      </c>
      <c r="E39" s="51"/>
      <c r="F39" s="42"/>
    </row>
    <row r="40" spans="1:6">
      <c r="A40" s="45" t="s">
        <v>223</v>
      </c>
      <c r="B40" s="70">
        <v>0</v>
      </c>
      <c r="C40" s="71"/>
      <c r="D40" s="70">
        <v>0</v>
      </c>
      <c r="E40" s="51"/>
      <c r="F40" s="42"/>
    </row>
    <row r="41" spans="1:6">
      <c r="A41" s="66" t="s">
        <v>260</v>
      </c>
      <c r="B41" s="70">
        <v>15884532</v>
      </c>
      <c r="C41" s="71"/>
      <c r="D41" s="70">
        <v>3949524</v>
      </c>
      <c r="E41" s="51"/>
      <c r="F41" s="42"/>
    </row>
    <row r="42" spans="1:6">
      <c r="A42" s="45" t="s">
        <v>224</v>
      </c>
      <c r="B42" s="74">
        <f>SUM(B9:B41)</f>
        <v>21755113</v>
      </c>
      <c r="C42" s="75"/>
      <c r="D42" s="74">
        <f>SUM(D9:D41)</f>
        <v>27391731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-3506557</v>
      </c>
      <c r="C44" s="71"/>
      <c r="D44" s="70">
        <v>-4131123</v>
      </c>
      <c r="E44" s="51"/>
      <c r="F44" s="42"/>
    </row>
    <row r="45" spans="1:6">
      <c r="A45" s="60" t="s">
        <v>226</v>
      </c>
      <c r="B45" s="70">
        <v>0</v>
      </c>
      <c r="C45" s="71"/>
      <c r="D45" s="70">
        <v>0</v>
      </c>
      <c r="E45" s="51"/>
      <c r="F45" s="42"/>
    </row>
    <row r="46" spans="1:6">
      <c r="A46" s="60" t="s">
        <v>236</v>
      </c>
      <c r="B46" s="70">
        <v>0</v>
      </c>
      <c r="C46" s="71"/>
      <c r="D46" s="70">
        <v>0</v>
      </c>
      <c r="E46" s="51"/>
      <c r="F46" s="42"/>
    </row>
    <row r="47" spans="1:6">
      <c r="A47" s="45" t="s">
        <v>243</v>
      </c>
      <c r="B47" s="76">
        <f>SUM(B42:B46)</f>
        <v>18248556</v>
      </c>
      <c r="C47" s="77"/>
      <c r="D47" s="76">
        <f>SUM(D42:D46)</f>
        <v>23260608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244</v>
      </c>
      <c r="B49" s="79"/>
      <c r="C49" s="79"/>
      <c r="D49" s="79"/>
      <c r="E49" s="56"/>
      <c r="F49" s="42"/>
    </row>
    <row r="50" spans="1:6">
      <c r="A50" s="60" t="s">
        <v>230</v>
      </c>
      <c r="B50" s="80">
        <v>0</v>
      </c>
      <c r="C50" s="79"/>
      <c r="D50" s="80">
        <v>0</v>
      </c>
      <c r="E50" s="51"/>
      <c r="F50" s="42"/>
    </row>
    <row r="51" spans="1:6">
      <c r="A51" s="60" t="s">
        <v>231</v>
      </c>
      <c r="B51" s="80">
        <v>0</v>
      </c>
      <c r="C51" s="79"/>
      <c r="D51" s="80">
        <v>0</v>
      </c>
      <c r="E51" s="51"/>
      <c r="F51" s="42"/>
    </row>
    <row r="52" spans="1:6">
      <c r="A52" s="60" t="s">
        <v>232</v>
      </c>
      <c r="B52" s="80">
        <v>0</v>
      </c>
      <c r="C52" s="79"/>
      <c r="D52" s="80">
        <v>0</v>
      </c>
      <c r="E52" s="53"/>
      <c r="F52" s="42"/>
    </row>
    <row r="53" spans="1:6">
      <c r="A53" s="60" t="s">
        <v>233</v>
      </c>
      <c r="B53" s="80">
        <v>0</v>
      </c>
      <c r="C53" s="79"/>
      <c r="D53" s="80">
        <v>0</v>
      </c>
      <c r="E53" s="57"/>
      <c r="F53" s="37"/>
    </row>
    <row r="54" spans="1:6">
      <c r="A54" s="67" t="s">
        <v>214</v>
      </c>
      <c r="B54" s="80">
        <v>0</v>
      </c>
      <c r="C54" s="79"/>
      <c r="D54" s="80">
        <v>0</v>
      </c>
      <c r="E54" s="35"/>
      <c r="F54" s="37"/>
    </row>
    <row r="55" spans="1:6">
      <c r="A55" s="62" t="s">
        <v>245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246</v>
      </c>
      <c r="B57" s="84">
        <f>B47+B55</f>
        <v>18248556</v>
      </c>
      <c r="C57" s="77"/>
      <c r="D57" s="84">
        <f>D47+D55</f>
        <v>23260608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>
        <v>0</v>
      </c>
      <c r="C60" s="72"/>
      <c r="D60" s="70">
        <v>0</v>
      </c>
      <c r="E60" s="58"/>
      <c r="F60" s="39"/>
    </row>
    <row r="61" spans="1:6">
      <c r="A61" s="63" t="s">
        <v>228</v>
      </c>
      <c r="B61" s="70">
        <v>0</v>
      </c>
      <c r="C61" s="72"/>
      <c r="D61" s="70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85">
        <v>18248556</v>
      </c>
      <c r="C64" s="85"/>
      <c r="D64" s="85">
        <v>23260608</v>
      </c>
      <c r="E64" s="58"/>
      <c r="F64" s="39"/>
    </row>
    <row r="65" spans="1:6">
      <c r="A65" s="65"/>
      <c r="B65" s="86">
        <f>B57-B64</f>
        <v>0</v>
      </c>
      <c r="C65" s="36"/>
      <c r="D65" s="86">
        <f>D57-D64</f>
        <v>0</v>
      </c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2020-07-28T14:09:31Z</dcterms:modified>
</cp:coreProperties>
</file>