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35" yWindow="1095" windowWidth="7680" windowHeight="8520"/>
  </bookViews>
  <sheets>
    <sheet name="KAPAK" sheetId="5" r:id="rId1"/>
    <sheet name="AKTIV" sheetId="4" r:id="rId2"/>
    <sheet name="PASQ KAPIT PO" sheetId="9" r:id="rId3"/>
    <sheet name="PASQ CASH direkt" sheetId="10" r:id="rId4"/>
    <sheet name="Pasqyra " sheetId="12" r:id="rId5"/>
    <sheet name="PASQYRA1" sheetId="11" r:id="rId6"/>
  </sheets>
  <definedNames>
    <definedName name="_xlnm.Print_Area" localSheetId="1">AKTIV!$A$1:$M$123</definedName>
    <definedName name="_xlnm.Print_Area" localSheetId="0">KAPAK!$A$1:$E$45</definedName>
    <definedName name="_xlnm.Print_Area" localSheetId="3">'PASQ CASH direkt'!$B$1:$E$36</definedName>
  </definedNames>
  <calcPr calcId="124519"/>
</workbook>
</file>

<file path=xl/calcChain.xml><?xml version="1.0" encoding="utf-8"?>
<calcChain xmlns="http://schemas.openxmlformats.org/spreadsheetml/2006/main">
  <c r="J7" i="9"/>
  <c r="F119" i="4"/>
  <c r="G123"/>
  <c r="G25"/>
  <c r="G38"/>
  <c r="G62"/>
  <c r="M56"/>
  <c r="L56"/>
  <c r="F123"/>
  <c r="F25"/>
  <c r="F38"/>
  <c r="F62"/>
  <c r="T4" i="11"/>
  <c r="H17" i="9"/>
  <c r="G13"/>
  <c r="G9"/>
  <c r="G21"/>
  <c r="J17"/>
  <c r="J20"/>
  <c r="J11"/>
  <c r="J14"/>
  <c r="J15"/>
  <c r="J16"/>
  <c r="J18"/>
  <c r="J19"/>
  <c r="J8"/>
  <c r="J10"/>
  <c r="I9"/>
  <c r="I21"/>
  <c r="D9"/>
  <c r="D21"/>
  <c r="E9"/>
  <c r="E21"/>
  <c r="F9"/>
  <c r="F21"/>
  <c r="H9"/>
  <c r="H21"/>
  <c r="C9"/>
  <c r="J9"/>
  <c r="J21"/>
  <c r="C21"/>
</calcChain>
</file>

<file path=xl/sharedStrings.xml><?xml version="1.0" encoding="utf-8"?>
<sst xmlns="http://schemas.openxmlformats.org/spreadsheetml/2006/main" count="450" uniqueCount="345">
  <si>
    <t>A</t>
  </si>
  <si>
    <t>B</t>
  </si>
  <si>
    <t>III.</t>
  </si>
  <si>
    <t>I</t>
  </si>
  <si>
    <t>II</t>
  </si>
  <si>
    <t>SHENIME</t>
  </si>
  <si>
    <t>AKTIVE AFATSHKURTRA</t>
  </si>
  <si>
    <t>Derivative dhe aktive te mbajtura per tregetim</t>
  </si>
  <si>
    <t>Derivativet</t>
  </si>
  <si>
    <t>Aktivet e mbajtura per tregetim</t>
  </si>
  <si>
    <t>Totali 2</t>
  </si>
  <si>
    <t>Aktive te tjera financiare afatshkurtra</t>
  </si>
  <si>
    <t>Llogari/ Kerkesa afatshkurtra</t>
  </si>
  <si>
    <t>Llogari/ Kerkesa te tjera afatshkurtra</t>
  </si>
  <si>
    <t>Istrumenta te tjera borxhi</t>
  </si>
  <si>
    <t>Investime te tjera financiare</t>
  </si>
  <si>
    <t>Aktive monetare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</si>
  <si>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</si>
  <si>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</si>
  <si>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</si>
  <si>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</si>
  <si>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</si>
  <si>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</si>
  <si>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</si>
  <si>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</si>
  <si>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Aktivet biologjike afatshkurtra</t>
  </si>
  <si>
    <t>Aktivet biologjike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</si>
  <si>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</si>
  <si>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</si>
  <si>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</si>
  <si>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</si>
  <si>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>Pjesemarrje te tjera ne njesi te kontrolluara</t>
  </si>
  <si>
    <t>Aksione dhe investime te tjera ne pjesemarrje</t>
  </si>
  <si>
    <t>Aksione dhe letra te tjera me vlere</t>
  </si>
  <si>
    <t>Llogari /Kerkesa te arketushme afatgjata</t>
  </si>
  <si>
    <t>Totali 1</t>
  </si>
  <si>
    <t>Aktive afat gjata materiale</t>
  </si>
  <si>
    <t>Toka</t>
  </si>
  <si>
    <t>Ndertesa</t>
  </si>
  <si>
    <t>Makineri e paisje</t>
  </si>
  <si>
    <t>Aktive te tjera afatgjata materiale (me vl. Kontabel)</t>
  </si>
  <si>
    <t>Aktivet biologjike afatgjata</t>
  </si>
  <si>
    <t>Aktivet  afatgjata jomateriale</t>
  </si>
  <si>
    <t>Emri i mire</t>
  </si>
  <si>
    <t>Shpenzimet e zhvillimit</t>
  </si>
  <si>
    <t>Aktivet e tjera afatgjata jomateriale</t>
  </si>
  <si>
    <t>Kapitali aksioner i papaguar</t>
  </si>
  <si>
    <t>Aktive te tjera afatgjata</t>
  </si>
  <si>
    <t>TOTALI I AKTIVEVE AFATGJATA (II)</t>
  </si>
  <si>
    <t>TOTALI I AKTIVEVE AFATGJATA (I+II)</t>
  </si>
  <si>
    <t>Huamarrjet</t>
  </si>
  <si>
    <t>Huat dhe obligacionet afatshkurtra</t>
  </si>
  <si>
    <t>Kthimet ripagesat e huave afatgjata</t>
  </si>
  <si>
    <t>Bono te konvertushme</t>
  </si>
  <si>
    <t>Huat dhe parapagimet</t>
  </si>
  <si>
    <t>Te pagushme ndaj punonjesve</t>
  </si>
  <si>
    <t>Detyrime tatimore</t>
  </si>
  <si>
    <t>Parapagimet e arketuara</t>
  </si>
  <si>
    <t>Grantet dhe te ardhura te shtyra</t>
  </si>
  <si>
    <t>Provizionet afatshkurtra</t>
  </si>
  <si>
    <t>TOTALI I DETYRIMEVE AFATSHKURTRA (I)</t>
  </si>
  <si>
    <t>Hua afatgjata</t>
  </si>
  <si>
    <t>Hua,bono dhe detyrime nga qiraja financiare</t>
  </si>
  <si>
    <t>Bonot e konvertushme</t>
  </si>
  <si>
    <t>Huamarrje te tjera afatgjata</t>
  </si>
  <si>
    <t>Provizione afatgjata</t>
  </si>
  <si>
    <t>TOTALI I DETYRIMEVE AFATGJATA (II)</t>
  </si>
  <si>
    <t xml:space="preserve">TOTALI I DETYRIMEVE </t>
  </si>
  <si>
    <t>KAPITALI</t>
  </si>
  <si>
    <t>Aksionet e pakices (perdoret vetem ne PF te konsolid)</t>
  </si>
  <si>
    <t>Kapitali  aksionare</t>
  </si>
  <si>
    <t>Primi i aksionit</t>
  </si>
  <si>
    <t>Njesite dhe aksionet e thesarit(negative)</t>
  </si>
  <si>
    <t>Rezerva statutore</t>
  </si>
  <si>
    <t>Rezerva ligjore</t>
  </si>
  <si>
    <t>Rezerva te tjera</t>
  </si>
  <si>
    <t>Fitim (humbja) e vitit financiar</t>
  </si>
  <si>
    <t>TOTALI I KAPITALIT (III)</t>
  </si>
  <si>
    <t>TOTALI I DETYRIMEVE DHE KAPITALIT(I+II+III)</t>
  </si>
  <si>
    <t>DETYRIME AFATGJATA</t>
  </si>
  <si>
    <t>Kapitali qe i perket aksionereve te shoqerise meme</t>
  </si>
  <si>
    <t>(perdoret vetem ne PF te konsolid)</t>
  </si>
  <si>
    <t>SHITJET NETO</t>
  </si>
  <si>
    <t>Te ardhura te tjera nga veprimtarite e shfrytezimit</t>
  </si>
  <si>
    <t>Ndryshimet ne inventarin e produkteve te gatshme</t>
  </si>
  <si>
    <t xml:space="preserve">dhe te punes ne proces(pakesimet njihen si shpenzime </t>
  </si>
  <si>
    <t>dhe rritjet si pakesim i shpenzimeve ,shpenz negative</t>
  </si>
  <si>
    <t>Shpenzime te tjera nga veprimtaria e shrytezimit</t>
  </si>
  <si>
    <t>Shenzime personeli</t>
  </si>
  <si>
    <t>Shpenzime te sigurimeve shoqerore</t>
  </si>
  <si>
    <t>Shpenzimet per pensionet</t>
  </si>
  <si>
    <t>Renia ne vlere (Zhvleresimi) dhe amortizimi</t>
  </si>
  <si>
    <t xml:space="preserve">Te ardhurat dhe shpenzimet financiare nga pjesemarrjet </t>
  </si>
  <si>
    <t>Te ardhurat dhe shpenzimet financiare nga njesite e kontroll</t>
  </si>
  <si>
    <t xml:space="preserve">Te ardhurat dhe shpenzimet financiare </t>
  </si>
  <si>
    <t>Mallrat lendet e para dhe sherbimet te konsumuara</t>
  </si>
  <si>
    <t>Fitimi (humbja) nga veprimtaria e shfrytezimit ( Kryesore)</t>
  </si>
  <si>
    <t>Emertimi</t>
  </si>
  <si>
    <t>Te ardhura dhe shpenzime te tjera financiare</t>
  </si>
  <si>
    <t>Totali i te ardhurave dhe shpenzimeve financiare</t>
  </si>
  <si>
    <t>Fitimi Para Tatimit</t>
  </si>
  <si>
    <t>Shpenzimet per tatimin e fitimit</t>
  </si>
  <si>
    <t>Fitimi (Humbja) Neto nga Fitimi</t>
  </si>
  <si>
    <t>Elemente te pasqyrave te konsoliduara</t>
  </si>
  <si>
    <t>Monedha leke</t>
  </si>
  <si>
    <t>Nr</t>
  </si>
  <si>
    <t>Fluksi i parave nga veprimtaria e shfrytezimit</t>
  </si>
  <si>
    <t>Fluksi monetar nga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</si>
  <si>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</si>
  <si>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</si>
  <si>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</si>
  <si>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</si>
  <si>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</si>
  <si>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</si>
  <si>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</si>
  <si>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</si>
  <si>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pashpernare</t>
  </si>
  <si>
    <t xml:space="preserve">    TOTALI</t>
  </si>
  <si>
    <t>Efekti ndryshimeve ne politikat kontabel</t>
  </si>
  <si>
    <t>Pozicioni i rregulluar</t>
  </si>
  <si>
    <t>Fitimi neto per periudhen kontabel</t>
  </si>
  <si>
    <t>Dividentet e pagaur</t>
  </si>
  <si>
    <t>Emetimi aksioneve</t>
  </si>
  <si>
    <t>Emertimi kapitali aksionar</t>
  </si>
  <si>
    <t>Aksione te thesari te riblera</t>
  </si>
  <si>
    <t xml:space="preserve"> Nje pasqyre e pa konsoliduar</t>
  </si>
  <si>
    <t>Te pagushme ndaj furnitoreve</t>
  </si>
  <si>
    <t>Detyrime ndaj sigurimeve</t>
  </si>
  <si>
    <t>Per tatim fitimi</t>
  </si>
  <si>
    <t>Per tvsh</t>
  </si>
  <si>
    <t>Per tatim ne burim</t>
  </si>
  <si>
    <t>Per tatim mbi page</t>
  </si>
  <si>
    <t>Dividente per tu paguar</t>
  </si>
  <si>
    <t>Hua dhe detyrime te tjera</t>
  </si>
  <si>
    <t>Detyrime ndaj ortakeve</t>
  </si>
  <si>
    <t>PASQYRAT FINANCIARE</t>
  </si>
  <si>
    <t>Emertimi dhe forma ligjore</t>
  </si>
  <si>
    <t>NIPT-i</t>
  </si>
  <si>
    <t>Adresa e selise</t>
  </si>
  <si>
    <t>Data e krijimit</t>
  </si>
  <si>
    <t>Nr. i rregjistrit tregtat</t>
  </si>
  <si>
    <t>Veprimtaria kryesore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</si>
  <si>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</si>
  <si>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</si>
  <si>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</si>
  <si>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Pasqyrat financiare jane te kosoliduara</t>
  </si>
  <si>
    <t>Pasqyrat financiare jane te shprehura ne</t>
  </si>
  <si>
    <t>Pasqyrat financiare jane te rrumbullakosura ne</t>
  </si>
  <si>
    <t>Periudha kontabel e pasayrave financiare</t>
  </si>
  <si>
    <t>Data e mbylljes se Pasqyrave finaciare</t>
  </si>
  <si>
    <t>Nga</t>
  </si>
  <si>
    <t>Deri</t>
  </si>
  <si>
    <t>Periudha</t>
  </si>
  <si>
    <t>&gt;</t>
  </si>
  <si>
    <t>Arke</t>
  </si>
  <si>
    <t>Banke</t>
  </si>
  <si>
    <t>Debitor, kreditor te tjere</t>
  </si>
  <si>
    <t>Tatim mbi Fitimin</t>
  </si>
  <si>
    <t>Tvsh</t>
  </si>
  <si>
    <t>Te drejta dhe detyrime ndaj ortakeve</t>
  </si>
  <si>
    <t>Inventari i imet</t>
  </si>
  <si>
    <t>Shpenzimet te periudhave te ardhshme</t>
  </si>
  <si>
    <t>PASIVET AFATSHKURTRA</t>
  </si>
  <si>
    <t xml:space="preserve"> Blerja e njesise se kontrolluar X minus parate e Arketuara</t>
  </si>
  <si>
    <t xml:space="preserve"> Blerja e aktiveve afatgjata materile</t>
  </si>
  <si>
    <t xml:space="preserve"> Te ardhura nga shitja e paisjeve</t>
  </si>
  <si>
    <t xml:space="preserve"> Interesi i arketuar</t>
  </si>
  <si>
    <t xml:space="preserve"> Dividenetet e arketuar</t>
  </si>
  <si>
    <t xml:space="preserve"> Te ardhura nga emetimi i kapitalit aksioner</t>
  </si>
  <si>
    <t xml:space="preserve"> Te ardhura nga huamarrja afatgjata</t>
  </si>
  <si>
    <t xml:space="preserve"> Pagesat e detyrimeve te qerase financiare</t>
  </si>
  <si>
    <t xml:space="preserve"> Dividente te paguar</t>
  </si>
  <si>
    <t xml:space="preserve"> MM neto te pardorura ne veprimtarite Financiare</t>
  </si>
  <si>
    <t>Paqyra e Ndryshimeve ne Kapital</t>
  </si>
  <si>
    <t>A K T I V E T</t>
  </si>
  <si>
    <t>P A S I V E T    D H E    K A P I T A L I</t>
  </si>
  <si>
    <t>Pershkrimi i Elementeve</t>
  </si>
  <si>
    <t>Paraardhese</t>
  </si>
  <si>
    <t>Raportuese</t>
  </si>
  <si>
    <t>A.B.I.1</t>
  </si>
  <si>
    <t>A.B.I.2</t>
  </si>
  <si>
    <t>A.B.I.3</t>
  </si>
  <si>
    <t>A.B.I.4</t>
  </si>
  <si>
    <t>A.B.I.5</t>
  </si>
  <si>
    <t>A.B.I.6</t>
  </si>
  <si>
    <t>A.B.I.7</t>
  </si>
  <si>
    <t>A.B.II.1</t>
  </si>
  <si>
    <t>A.B.II.2</t>
  </si>
  <si>
    <t>A.B.II.3</t>
  </si>
  <si>
    <t>A.B.II.4</t>
  </si>
  <si>
    <t>A.B.II.5</t>
  </si>
  <si>
    <t>A.B.II.6</t>
  </si>
  <si>
    <t>P.B.I.2</t>
  </si>
  <si>
    <t>P.B.I.1</t>
  </si>
  <si>
    <t>P.B.I.3</t>
  </si>
  <si>
    <t>P.B.I.4</t>
  </si>
  <si>
    <t>P.B.I.5</t>
  </si>
  <si>
    <t>P.B.III.1</t>
  </si>
  <si>
    <t>P.B.II.1</t>
  </si>
  <si>
    <t>P.B.II.2</t>
  </si>
  <si>
    <t>P.B.II.3</t>
  </si>
  <si>
    <t>P.B.II.4</t>
  </si>
  <si>
    <t>P.B.III.2</t>
  </si>
  <si>
    <t>P.B.III.3</t>
  </si>
  <si>
    <t>P.B.III.4</t>
  </si>
  <si>
    <t>P.B.III.5</t>
  </si>
  <si>
    <t>P.B.III.6</t>
  </si>
  <si>
    <t>P.B.III.7</t>
  </si>
  <si>
    <t>P.B.III.8</t>
  </si>
  <si>
    <t>P.B.III.9</t>
  </si>
  <si>
    <t>P.B.III.10</t>
  </si>
  <si>
    <t>P.A.Sh.1</t>
  </si>
  <si>
    <t>P.A.Sh.2</t>
  </si>
  <si>
    <t>P.A.Sh.3</t>
  </si>
  <si>
    <t>P.A.Sh.4</t>
  </si>
  <si>
    <t>P.A.Sh.5</t>
  </si>
  <si>
    <t>P.A.Sh.6</t>
  </si>
  <si>
    <t>P.A.Sh.7</t>
  </si>
  <si>
    <t>P.A.Sh.8</t>
  </si>
  <si>
    <t>P.A.Sh.9</t>
  </si>
  <si>
    <t>P.A.Sh.10</t>
  </si>
  <si>
    <t>P.A.Sh.11</t>
  </si>
  <si>
    <t>P.A.Sh.12</t>
  </si>
  <si>
    <t>P.A.Sh.13</t>
  </si>
  <si>
    <t>P.A.Sh.14</t>
  </si>
  <si>
    <t>P.A.Sh.15</t>
  </si>
  <si>
    <t>P.A.Sh.16</t>
  </si>
  <si>
    <t>P.A.Sh.17</t>
  </si>
  <si>
    <t>Bazuar ne klasifikimin e shpenzimeve sipas funksioneve</t>
  </si>
  <si>
    <t>Shuma e parashikuar per rreziqe</t>
  </si>
  <si>
    <t>Rrezerve rivlersimi nga AAGJ</t>
  </si>
  <si>
    <t>Transferimi ne rezerva te tjera</t>
  </si>
  <si>
    <t>Rritja e rezerves se kapitalit</t>
  </si>
  <si>
    <t>Terheqje kapitali per zvoglim</t>
  </si>
  <si>
    <t>Transferim ne detyrime</t>
  </si>
  <si>
    <t>Individuale</t>
  </si>
  <si>
    <t>ne Leke</t>
  </si>
  <si>
    <t>Pasqyra e Fluksit monetar -Metoda direkte</t>
  </si>
  <si>
    <t>Mjete monetare te arketuara nga klientet</t>
  </si>
  <si>
    <t>Mjete monetare te paguara ndaj furnitoreve dhe punonjesve</t>
  </si>
  <si>
    <t>Mjete monetare nga veprimtarite e shfrytezimit</t>
  </si>
  <si>
    <t>Tatim mbi fitimin i paguar,tvsh,tap</t>
  </si>
  <si>
    <t>Pagesa taksa dog dhe tjera</t>
  </si>
  <si>
    <t>Gjoba</t>
  </si>
  <si>
    <t>Mjete monetare te ardhura nga veprimtarite,interesa</t>
  </si>
  <si>
    <t>Interes i paguar  dhe komisione</t>
  </si>
  <si>
    <t>Klient per mallra,produkte dhe sherbime</t>
  </si>
  <si>
    <t>Fitimet (humbjet) nga kursi i kembimit</t>
  </si>
  <si>
    <t>Pagat e personelit</t>
  </si>
  <si>
    <t>Te ardhurat dhe shpenzimet financ nga invest te tjera  fin afat gjata</t>
  </si>
  <si>
    <t>Totali i shpenzimeve (shumat 4-7)</t>
  </si>
  <si>
    <t xml:space="preserve"> MM nato te pardorura per likujdim kredi </t>
  </si>
  <si>
    <t>Pagesa sigurime shoqerore</t>
  </si>
  <si>
    <t>Pagese per furnitura , energji , telefon , uje e the</t>
  </si>
  <si>
    <t>1 leke</t>
  </si>
  <si>
    <t>Mjete monetare te arketuara nga pronari</t>
  </si>
  <si>
    <t>"FRIENDS-2005"  Sh.P.K</t>
  </si>
  <si>
    <t>K51605037W</t>
  </si>
  <si>
    <t>RR. "KAVAJES "  Tirane</t>
  </si>
  <si>
    <t>INVESTITORE</t>
  </si>
  <si>
    <t>11.03.2005</t>
  </si>
  <si>
    <t>Mjete monetare te paguara per sig shoq</t>
  </si>
  <si>
    <t xml:space="preserve">       Pasqyr  e fluksit monetar-Metoda direkte</t>
  </si>
  <si>
    <t>Te ardhurat dhe shpenzimet financiare nga interesi e komision bankar</t>
  </si>
  <si>
    <t>Fitimet e pashperndara ose humbjet</t>
  </si>
  <si>
    <t>"FRIENDS-2005 "SH.P.K</t>
  </si>
  <si>
    <t>Sqarim :</t>
  </si>
  <si>
    <t xml:space="preserve">Plotesimi I te dhenave te kesaj pjese eshte bere sipas kerkesave dhe struktures standarte te </t>
  </si>
  <si>
    <t>percaktuara ne SKK2 dhe konkretisht paragrafeve 49-55. Radha e dhenies se shpjegimeve  eshte:</t>
  </si>
  <si>
    <t>a)</t>
  </si>
  <si>
    <t>Informacion I pergjithshem dhe politikat kontabel</t>
  </si>
  <si>
    <t>b)</t>
  </si>
  <si>
    <t>Shenimet qe shpjegojne zerat e ndryshem te pasqyrave financiare</t>
  </si>
  <si>
    <t>c)</t>
  </si>
  <si>
    <t>Shenime te tjera shpjeguese</t>
  </si>
  <si>
    <t xml:space="preserve">     </t>
  </si>
  <si>
    <t xml:space="preserve"> </t>
  </si>
  <si>
    <t>"FRIENDS-2005"  Shoqeri me Pergjegjesi te Kufizuar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</si>
  <si>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</si>
  <si>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</si>
  <si>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</si>
  <si>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</si>
  <si>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</si>
  <si>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</si>
  <si>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</si>
  <si>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</si>
  <si>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</si>
  <si>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</si>
  <si>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</si>
  <si>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Gjendja</t>
  </si>
  <si>
    <t>Administratore</t>
  </si>
  <si>
    <t>NIPTI    K51605037W</t>
  </si>
  <si>
    <t xml:space="preserve">  Dorian Bacu</t>
  </si>
  <si>
    <t>Pasqyre Nr.1</t>
  </si>
  <si>
    <t>Në ooo/Lekë</t>
  </si>
  <si>
    <t>ANEKS STATISTIKOR</t>
  </si>
  <si>
    <t xml:space="preserve">                   TE ARDHURAT</t>
  </si>
  <si>
    <t xml:space="preserve">Numri i </t>
  </si>
  <si>
    <t xml:space="preserve">Kodi </t>
  </si>
  <si>
    <t>Llogaise</t>
  </si>
  <si>
    <t>Statistikor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</si>
  <si>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</si>
  <si>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</si>
  <si>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</si>
  <si>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</si>
  <si>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</si>
  <si>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</si>
  <si>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</si>
  <si>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</si>
  <si>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</si>
  <si>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</si>
  <si>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</si>
  <si>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</t>
  </si>
  <si>
    <t xml:space="preserve"> prodhimeve në proçes :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</si>
  <si>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</si>
  <si>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</si>
  <si>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</si>
  <si>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</si>
  <si>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</si>
  <si>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</si>
  <si>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</si>
  <si>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</si>
  <si>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</si>
  <si>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NIPT    K51605037W</t>
  </si>
  <si>
    <t>Dorian Bacu</t>
  </si>
  <si>
    <t>Shoqeria  Friends-2005</t>
  </si>
  <si>
    <t>Viti 2012</t>
  </si>
  <si>
    <t>Pasqyrat Financiare te vitit 2012</t>
  </si>
  <si>
    <t>Periudha 01/01/2012 -31/12/2012</t>
  </si>
  <si>
    <t>Pozicioni me 31 dhjetore 2012</t>
  </si>
  <si>
    <t xml:space="preserve">SHOQERIA    FRIENDS-2005 sh.p.k </t>
  </si>
  <si>
    <t>Viti 2013</t>
  </si>
  <si>
    <t>01.01.2013</t>
  </si>
  <si>
    <t>31.12.2013</t>
  </si>
  <si>
    <t>27.02.2014</t>
  </si>
  <si>
    <t xml:space="preserve">        PER SHOQERINE   FRIENDS-2005 SH .P.K</t>
  </si>
  <si>
    <t xml:space="preserve">ADMINISTRATOR </t>
  </si>
  <si>
    <t xml:space="preserve">   Dorian   Bacu </t>
  </si>
  <si>
    <t>Pasqyrat Financiare te vitit 2013</t>
  </si>
  <si>
    <t>Periudha 01/01/2013 - 31/12/2013</t>
  </si>
  <si>
    <t>Pozicioni me 31 dhjetore 2013</t>
  </si>
  <si>
    <t>Aktivet Afatgjata Materiale  me vlere fillestare   2013</t>
  </si>
  <si>
    <t>Amortizimi A.A.Materiale   2013</t>
  </si>
  <si>
    <t>Vlera Kontabel Neto e A.A.Materiale  2013</t>
  </si>
  <si>
    <t>Pasqyra e te Ardhurave dhe Shpenzimeve 2013</t>
  </si>
</sst>
</file>

<file path=xl/styles.xml><?xml version="1.0" encoding="utf-8"?>
<styleSheet xmlns="http://schemas.openxmlformats.org/spreadsheetml/2006/main">
  <numFmts count="2">
    <numFmt numFmtId="186" formatCode="#,##0.0"/>
    <numFmt numFmtId="189" formatCode="_(* #,##0_);_(* \(#,##0\);_(* &quot;-&quot;??_);_(@_)"/>
  </numFmts>
  <fonts count="32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48"/>
      <name val="Arial"/>
      <family val="2"/>
    </font>
    <font>
      <sz val="20"/>
      <color indexed="12"/>
      <name val="Arial"/>
      <family val="2"/>
    </font>
    <font>
      <i/>
      <sz val="10"/>
      <color indexed="48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z val="7"/>
      <color indexed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sz val="9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Baskerville Old Face"/>
      <family val="1"/>
    </font>
    <font>
      <sz val="10"/>
      <color indexed="12"/>
      <name val="Baskerville Old Face"/>
      <family val="1"/>
    </font>
    <font>
      <sz val="14"/>
      <name val="Baskerville Old Face"/>
      <family val="1"/>
    </font>
    <font>
      <b/>
      <sz val="12"/>
      <name val="Baskerville Old Face"/>
      <family val="1"/>
    </font>
    <font>
      <sz val="12"/>
      <name val="Baskerville Old Face"/>
      <family val="1"/>
    </font>
    <font>
      <sz val="11"/>
      <name val="Arial"/>
      <family val="2"/>
    </font>
    <font>
      <b/>
      <sz val="10"/>
      <name val="Baskerville Old Face"/>
      <family val="1"/>
    </font>
    <font>
      <sz val="14"/>
      <color indexed="12"/>
      <name val="Arial"/>
      <family val="2"/>
    </font>
    <font>
      <b/>
      <i/>
      <sz val="12"/>
      <name val="Arial"/>
      <family val="2"/>
    </font>
    <font>
      <b/>
      <sz val="2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9" fontId="13" fillId="0" borderId="0" xfId="0" applyNumberFormat="1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 applyBorder="1"/>
    <xf numFmtId="0" fontId="9" fillId="0" borderId="0" xfId="0" applyFont="1" applyBorder="1"/>
    <xf numFmtId="9" fontId="12" fillId="0" borderId="0" xfId="0" applyNumberFormat="1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4" xfId="0" applyFont="1" applyBorder="1"/>
    <xf numFmtId="0" fontId="3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2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16" fillId="0" borderId="0" xfId="0" applyFont="1" applyBorder="1" applyAlignment="1"/>
    <xf numFmtId="3" fontId="16" fillId="0" borderId="0" xfId="0" applyNumberFormat="1" applyFont="1" applyBorder="1" applyAlignment="1"/>
    <xf numFmtId="3" fontId="0" fillId="0" borderId="0" xfId="0" applyNumberFormat="1" applyBorder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/>
    <xf numFmtId="9" fontId="20" fillId="0" borderId="1" xfId="0" applyNumberFormat="1" applyFont="1" applyBorder="1"/>
    <xf numFmtId="9" fontId="21" fillId="0" borderId="1" xfId="0" applyNumberFormat="1" applyFont="1" applyBorder="1"/>
    <xf numFmtId="9" fontId="14" fillId="0" borderId="1" xfId="0" applyNumberFormat="1" applyFont="1" applyBorder="1"/>
    <xf numFmtId="0" fontId="26" fillId="0" borderId="7" xfId="0" applyFont="1" applyBorder="1" applyAlignment="1">
      <alignment horizontal="center"/>
    </xf>
    <xf numFmtId="0" fontId="6" fillId="0" borderId="8" xfId="0" applyFont="1" applyBorder="1"/>
    <xf numFmtId="0" fontId="2" fillId="0" borderId="8" xfId="0" applyFont="1" applyBorder="1"/>
    <xf numFmtId="0" fontId="25" fillId="0" borderId="7" xfId="0" applyFont="1" applyBorder="1"/>
    <xf numFmtId="0" fontId="6" fillId="0" borderId="8" xfId="0" applyFont="1" applyBorder="1" applyAlignment="1">
      <alignment horizontal="center"/>
    </xf>
    <xf numFmtId="0" fontId="24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16" fillId="0" borderId="8" xfId="0" applyFont="1" applyBorder="1"/>
    <xf numFmtId="0" fontId="22" fillId="0" borderId="7" xfId="0" applyFont="1" applyBorder="1"/>
    <xf numFmtId="0" fontId="0" fillId="0" borderId="8" xfId="0" applyBorder="1"/>
    <xf numFmtId="0" fontId="26" fillId="0" borderId="7" xfId="0" applyFont="1" applyBorder="1"/>
    <xf numFmtId="0" fontId="6" fillId="0" borderId="7" xfId="0" applyFont="1" applyBorder="1"/>
    <xf numFmtId="0" fontId="6" fillId="0" borderId="8" xfId="0" applyFont="1" applyBorder="1" applyAlignment="1"/>
    <xf numFmtId="0" fontId="2" fillId="0" borderId="9" xfId="0" applyFont="1" applyBorder="1"/>
    <xf numFmtId="0" fontId="6" fillId="0" borderId="9" xfId="0" applyFont="1" applyBorder="1"/>
    <xf numFmtId="0" fontId="3" fillId="0" borderId="9" xfId="0" applyFont="1" applyBorder="1"/>
    <xf numFmtId="9" fontId="21" fillId="0" borderId="10" xfId="0" applyNumberFormat="1" applyFont="1" applyBorder="1"/>
    <xf numFmtId="3" fontId="6" fillId="0" borderId="10" xfId="0" applyNumberFormat="1" applyFont="1" applyBorder="1"/>
    <xf numFmtId="3" fontId="6" fillId="0" borderId="10" xfId="0" applyNumberFormat="1" applyFont="1" applyBorder="1" applyAlignment="1"/>
    <xf numFmtId="0" fontId="16" fillId="0" borderId="9" xfId="0" applyFont="1" applyBorder="1" applyAlignment="1">
      <alignment horizontal="left" indent="3"/>
    </xf>
    <xf numFmtId="0" fontId="4" fillId="0" borderId="8" xfId="0" applyFont="1" applyBorder="1"/>
    <xf numFmtId="0" fontId="3" fillId="0" borderId="8" xfId="0" applyFont="1" applyFill="1" applyBorder="1"/>
    <xf numFmtId="0" fontId="3" fillId="0" borderId="9" xfId="0" applyFont="1" applyFill="1" applyBorder="1"/>
    <xf numFmtId="9" fontId="15" fillId="0" borderId="1" xfId="0" applyNumberFormat="1" applyFont="1" applyBorder="1"/>
    <xf numFmtId="9" fontId="19" fillId="0" borderId="1" xfId="0" applyNumberFormat="1" applyFont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/>
    <xf numFmtId="0" fontId="17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2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1" xfId="0" applyBorder="1" applyAlignment="1">
      <alignment horizontal="left" indent="5"/>
    </xf>
    <xf numFmtId="0" fontId="0" fillId="0" borderId="0" xfId="0" applyBorder="1" applyAlignment="1">
      <alignment horizontal="left" indent="5"/>
    </xf>
    <xf numFmtId="0" fontId="0" fillId="0" borderId="10" xfId="0" applyBorder="1" applyAlignment="1">
      <alignment horizontal="left" indent="5"/>
    </xf>
    <xf numFmtId="0" fontId="3" fillId="0" borderId="11" xfId="0" applyFont="1" applyBorder="1" applyAlignment="1">
      <alignment horizontal="left" indent="5"/>
    </xf>
    <xf numFmtId="189" fontId="0" fillId="0" borderId="0" xfId="0" applyNumberFormat="1"/>
    <xf numFmtId="0" fontId="18" fillId="0" borderId="8" xfId="0" applyFont="1" applyBorder="1"/>
    <xf numFmtId="0" fontId="18" fillId="0" borderId="9" xfId="0" applyFont="1" applyFill="1" applyBorder="1"/>
    <xf numFmtId="0" fontId="18" fillId="0" borderId="8" xfId="0" applyFont="1" applyBorder="1" applyAlignment="1">
      <alignment horizontal="center"/>
    </xf>
    <xf numFmtId="0" fontId="1" fillId="0" borderId="9" xfId="0" applyFont="1" applyBorder="1"/>
    <xf numFmtId="9" fontId="29" fillId="0" borderId="1" xfId="0" applyNumberFormat="1" applyFont="1" applyBorder="1"/>
    <xf numFmtId="3" fontId="4" fillId="0" borderId="0" xfId="0" applyNumberFormat="1" applyFont="1" applyBorder="1"/>
    <xf numFmtId="3" fontId="6" fillId="2" borderId="1" xfId="0" applyNumberFormat="1" applyFont="1" applyFill="1" applyBorder="1"/>
    <xf numFmtId="9" fontId="8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3" fontId="2" fillId="0" borderId="7" xfId="0" applyNumberFormat="1" applyFont="1" applyBorder="1"/>
    <xf numFmtId="3" fontId="6" fillId="2" borderId="7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8" fillId="0" borderId="11" xfId="0" applyFont="1" applyBorder="1" applyAlignment="1">
      <alignment horizontal="left" indent="4"/>
    </xf>
    <xf numFmtId="0" fontId="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9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9" fontId="1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9" fontId="2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9" fontId="21" fillId="0" borderId="12" xfId="0" applyNumberFormat="1" applyFont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9" fontId="20" fillId="0" borderId="12" xfId="0" applyNumberFormat="1" applyFont="1" applyBorder="1" applyAlignment="1">
      <alignment horizontal="center" vertical="center"/>
    </xf>
    <xf numFmtId="9" fontId="20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9" fontId="21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0" fillId="0" borderId="21" xfId="0" applyNumberFormat="1" applyFont="1" applyBorder="1" applyAlignment="1">
      <alignment horizontal="center" vertical="center"/>
    </xf>
    <xf numFmtId="9" fontId="20" fillId="0" borderId="2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I45"/>
  <sheetViews>
    <sheetView tabSelected="1" topLeftCell="A16" zoomScale="70" zoomScaleNormal="70" workbookViewId="0">
      <selection activeCell="F1" sqref="F1:R45"/>
    </sheetView>
  </sheetViews>
  <sheetFormatPr defaultRowHeight="12.75"/>
  <cols>
    <col min="1" max="1" width="39.28515625" customWidth="1"/>
    <col min="3" max="3" width="28.42578125" customWidth="1"/>
    <col min="4" max="4" width="25.42578125" customWidth="1"/>
    <col min="5" max="5" width="1" customWidth="1"/>
  </cols>
  <sheetData>
    <row r="1" spans="1:8">
      <c r="A1" s="4"/>
      <c r="B1" s="4"/>
      <c r="C1" s="4"/>
      <c r="D1" s="4"/>
      <c r="E1" s="5"/>
    </row>
    <row r="2" spans="1:8">
      <c r="A2" s="1"/>
      <c r="B2" s="1"/>
      <c r="C2" s="1"/>
      <c r="D2" s="1"/>
      <c r="E2" s="6"/>
    </row>
    <row r="3" spans="1:8" ht="24.75" customHeight="1">
      <c r="A3" s="14" t="s">
        <v>136</v>
      </c>
      <c r="B3" s="105" t="s">
        <v>256</v>
      </c>
      <c r="C3" s="105"/>
      <c r="D3" s="105"/>
      <c r="E3" s="6"/>
    </row>
    <row r="4" spans="1:8" ht="24.75" customHeight="1">
      <c r="A4" s="14" t="s">
        <v>137</v>
      </c>
      <c r="B4" s="105" t="s">
        <v>257</v>
      </c>
      <c r="C4" s="105"/>
      <c r="D4" s="105"/>
      <c r="E4" s="6"/>
    </row>
    <row r="5" spans="1:8" ht="24.75" customHeight="1">
      <c r="A5" s="14" t="s">
        <v>138</v>
      </c>
      <c r="B5" s="105" t="s">
        <v>258</v>
      </c>
      <c r="C5" s="105"/>
      <c r="D5" s="105"/>
      <c r="E5" s="6"/>
      <c r="G5" t="s">
        <v>266</v>
      </c>
    </row>
    <row r="6" spans="1:8" ht="24.75" customHeight="1">
      <c r="A6" s="14" t="s">
        <v>139</v>
      </c>
      <c r="B6" s="105" t="s">
        <v>260</v>
      </c>
      <c r="C6" s="105"/>
      <c r="D6" s="105"/>
      <c r="E6" s="6"/>
      <c r="H6" t="s">
        <v>267</v>
      </c>
    </row>
    <row r="7" spans="1:8" ht="24.75" customHeight="1">
      <c r="A7" s="14" t="s">
        <v>140</v>
      </c>
      <c r="B7" s="105">
        <v>33147</v>
      </c>
      <c r="C7" s="105"/>
      <c r="D7" s="105"/>
      <c r="E7" s="6"/>
      <c r="G7" t="s">
        <v>268</v>
      </c>
    </row>
    <row r="8" spans="1:8" ht="24.75" customHeight="1">
      <c r="A8" s="14" t="s">
        <v>141</v>
      </c>
      <c r="B8" s="105" t="s">
        <v>259</v>
      </c>
      <c r="C8" s="105"/>
      <c r="D8" s="105"/>
      <c r="E8" s="6"/>
      <c r="G8" t="s">
        <v>269</v>
      </c>
      <c r="H8" t="s">
        <v>270</v>
      </c>
    </row>
    <row r="9" spans="1:8">
      <c r="A9" s="1"/>
      <c r="B9" s="1"/>
      <c r="C9" s="1"/>
      <c r="D9" s="1"/>
      <c r="E9" s="6"/>
      <c r="G9" t="s">
        <v>271</v>
      </c>
      <c r="H9" t="s">
        <v>272</v>
      </c>
    </row>
    <row r="10" spans="1:8">
      <c r="A10" s="1"/>
      <c r="B10" s="1"/>
      <c r="C10" s="1"/>
      <c r="D10" s="1"/>
      <c r="E10" s="6"/>
      <c r="G10" t="s">
        <v>273</v>
      </c>
      <c r="H10" t="s">
        <v>274</v>
      </c>
    </row>
    <row r="11" spans="1:8">
      <c r="A11" s="1"/>
      <c r="B11" s="1"/>
      <c r="C11" s="1"/>
      <c r="D11" s="1"/>
      <c r="E11" s="6"/>
    </row>
    <row r="12" spans="1:8">
      <c r="A12" s="1"/>
      <c r="B12" s="1"/>
      <c r="C12" s="1"/>
      <c r="D12" s="1"/>
      <c r="E12" s="6"/>
    </row>
    <row r="13" spans="1:8">
      <c r="A13" s="1"/>
      <c r="B13" s="1"/>
      <c r="C13" s="1"/>
      <c r="D13" s="1"/>
      <c r="E13" s="6"/>
    </row>
    <row r="14" spans="1:8">
      <c r="A14" s="1"/>
      <c r="B14" s="1"/>
      <c r="C14" s="1"/>
      <c r="D14" s="1"/>
      <c r="E14" s="6"/>
    </row>
    <row r="15" spans="1:8">
      <c r="A15" s="1"/>
      <c r="B15" s="1"/>
      <c r="C15" s="1"/>
      <c r="D15" s="1"/>
      <c r="E15" s="6"/>
    </row>
    <row r="16" spans="1:8" ht="36">
      <c r="A16" s="107" t="s">
        <v>135</v>
      </c>
      <c r="B16" s="107"/>
      <c r="C16" s="107"/>
      <c r="D16" s="107"/>
      <c r="E16" s="6"/>
    </row>
    <row r="17" spans="1:5" s="12" customFormat="1">
      <c r="A17" s="106" t="s">
        <v>142</v>
      </c>
      <c r="B17" s="106"/>
      <c r="C17" s="106"/>
      <c r="D17" s="106"/>
      <c r="E17" s="15"/>
    </row>
    <row r="18" spans="1:5" s="12" customFormat="1">
      <c r="A18" s="106" t="s">
        <v>143</v>
      </c>
      <c r="B18" s="106"/>
      <c r="C18" s="106"/>
      <c r="D18" s="106"/>
      <c r="E18" s="15"/>
    </row>
    <row r="19" spans="1:5" ht="47.25" customHeight="1">
      <c r="A19" s="107" t="s">
        <v>331</v>
      </c>
      <c r="B19" s="107"/>
      <c r="C19" s="107"/>
      <c r="D19" s="107"/>
      <c r="E19" s="6"/>
    </row>
    <row r="20" spans="1:5">
      <c r="A20" s="1"/>
      <c r="B20" s="1"/>
      <c r="C20" s="1"/>
      <c r="D20" s="1"/>
      <c r="E20" s="6"/>
    </row>
    <row r="21" spans="1:5">
      <c r="A21" s="1"/>
      <c r="B21" s="1"/>
      <c r="C21" s="1"/>
      <c r="D21" s="1"/>
      <c r="E21" s="6"/>
    </row>
    <row r="22" spans="1:5">
      <c r="A22" s="1"/>
      <c r="B22" s="1"/>
      <c r="C22" s="1"/>
      <c r="D22" s="1"/>
      <c r="E22" s="6"/>
    </row>
    <row r="23" spans="1:5">
      <c r="A23" s="1"/>
      <c r="B23" s="1"/>
      <c r="C23" s="1"/>
      <c r="D23" s="1"/>
      <c r="E23" s="6"/>
    </row>
    <row r="24" spans="1:5">
      <c r="A24" s="1"/>
      <c r="B24" s="1"/>
      <c r="C24" s="1"/>
      <c r="D24" s="1"/>
      <c r="E24" s="6"/>
    </row>
    <row r="25" spans="1:5">
      <c r="A25" s="1"/>
      <c r="B25" s="1"/>
      <c r="C25" s="1"/>
      <c r="D25" s="1"/>
      <c r="E25" s="6"/>
    </row>
    <row r="26" spans="1:5">
      <c r="A26" s="1"/>
      <c r="B26" s="1"/>
      <c r="C26" s="1"/>
      <c r="D26" s="1"/>
      <c r="E26" s="6"/>
    </row>
    <row r="27" spans="1:5">
      <c r="A27" s="1"/>
      <c r="B27" s="1"/>
      <c r="C27" s="1"/>
      <c r="D27" s="1"/>
      <c r="E27" s="6"/>
    </row>
    <row r="28" spans="1:5">
      <c r="A28" s="1"/>
      <c r="B28" s="1"/>
      <c r="C28" s="1"/>
      <c r="D28" s="1"/>
      <c r="E28" s="6"/>
    </row>
    <row r="29" spans="1:5">
      <c r="A29" s="1"/>
      <c r="B29" s="1"/>
      <c r="C29" s="1"/>
      <c r="D29" s="1"/>
      <c r="E29" s="6"/>
    </row>
    <row r="30" spans="1:5">
      <c r="A30" s="1"/>
      <c r="B30" s="1"/>
      <c r="C30" s="1"/>
      <c r="D30" s="1"/>
      <c r="E30" s="6"/>
    </row>
    <row r="31" spans="1:5">
      <c r="A31" s="1"/>
      <c r="B31" s="1"/>
      <c r="C31" s="1"/>
      <c r="D31" s="1"/>
      <c r="E31" s="6"/>
    </row>
    <row r="32" spans="1:5">
      <c r="A32" s="1"/>
      <c r="B32" s="1"/>
      <c r="C32" s="1"/>
      <c r="D32" s="1"/>
      <c r="E32" s="6"/>
    </row>
    <row r="33" spans="1:9">
      <c r="A33" s="1"/>
      <c r="B33" s="1"/>
      <c r="C33" s="1"/>
      <c r="D33" s="1"/>
      <c r="E33" s="6"/>
    </row>
    <row r="34" spans="1:9">
      <c r="A34" s="1"/>
      <c r="B34" s="1"/>
      <c r="C34" s="1"/>
      <c r="D34" s="1"/>
      <c r="E34" s="6"/>
    </row>
    <row r="35" spans="1:9" ht="18.75" customHeight="1">
      <c r="A35" s="1" t="s">
        <v>144</v>
      </c>
      <c r="B35" s="1"/>
      <c r="C35" s="88" t="s">
        <v>235</v>
      </c>
      <c r="D35" s="1"/>
      <c r="E35" s="6"/>
    </row>
    <row r="36" spans="1:9" ht="18.75" customHeight="1">
      <c r="A36" s="1" t="s">
        <v>145</v>
      </c>
      <c r="B36" s="1"/>
      <c r="C36" s="85"/>
      <c r="D36" s="1"/>
      <c r="E36" s="6"/>
    </row>
    <row r="37" spans="1:9" ht="18.75" customHeight="1">
      <c r="A37" s="1" t="s">
        <v>146</v>
      </c>
      <c r="B37" s="1"/>
      <c r="C37" s="88" t="s">
        <v>236</v>
      </c>
      <c r="D37" s="1"/>
      <c r="E37" s="6"/>
    </row>
    <row r="38" spans="1:9" ht="18.75" customHeight="1">
      <c r="A38" s="1" t="s">
        <v>147</v>
      </c>
      <c r="B38" s="1"/>
      <c r="C38" s="85" t="s">
        <v>254</v>
      </c>
      <c r="D38" s="1"/>
      <c r="E38" s="6"/>
    </row>
    <row r="39" spans="1:9">
      <c r="A39" s="1"/>
      <c r="B39" s="1"/>
      <c r="C39" s="86"/>
      <c r="D39" s="1"/>
      <c r="E39" s="6"/>
    </row>
    <row r="40" spans="1:9" ht="18" customHeight="1">
      <c r="A40" s="1" t="s">
        <v>148</v>
      </c>
      <c r="B40" s="16" t="s">
        <v>150</v>
      </c>
      <c r="C40" s="88" t="s">
        <v>332</v>
      </c>
      <c r="D40" s="1"/>
      <c r="E40" s="6"/>
      <c r="H40" t="s">
        <v>335</v>
      </c>
    </row>
    <row r="41" spans="1:9" ht="18" customHeight="1">
      <c r="A41" s="1"/>
      <c r="B41" s="16" t="s">
        <v>151</v>
      </c>
      <c r="C41" s="88" t="s">
        <v>333</v>
      </c>
      <c r="D41" s="1"/>
      <c r="E41" s="6"/>
      <c r="I41" t="s">
        <v>336</v>
      </c>
    </row>
    <row r="42" spans="1:9" ht="15" customHeight="1">
      <c r="A42" s="1"/>
      <c r="B42" s="16"/>
      <c r="C42" s="87"/>
      <c r="D42" s="1"/>
      <c r="E42" s="6"/>
      <c r="I42" t="s">
        <v>337</v>
      </c>
    </row>
    <row r="43" spans="1:9" ht="15" customHeight="1">
      <c r="A43" s="1" t="s">
        <v>149</v>
      </c>
      <c r="B43" s="1"/>
      <c r="C43" s="88" t="s">
        <v>334</v>
      </c>
      <c r="D43" s="1"/>
      <c r="E43" s="6"/>
    </row>
    <row r="44" spans="1:9" ht="15" customHeight="1">
      <c r="A44" s="1"/>
      <c r="B44" s="1"/>
      <c r="C44" s="1"/>
      <c r="D44" s="1"/>
      <c r="E44" s="6"/>
      <c r="F44" t="s">
        <v>275</v>
      </c>
      <c r="H44" t="s">
        <v>276</v>
      </c>
    </row>
    <row r="45" spans="1:9" ht="13.5" thickBot="1">
      <c r="A45" s="7"/>
      <c r="B45" s="7"/>
      <c r="C45" s="7"/>
      <c r="D45" s="7"/>
      <c r="E45" s="8"/>
    </row>
  </sheetData>
  <mergeCells count="10">
    <mergeCell ref="A18:D18"/>
    <mergeCell ref="A19:D19"/>
    <mergeCell ref="B7:D7"/>
    <mergeCell ref="B8:D8"/>
    <mergeCell ref="B3:D3"/>
    <mergeCell ref="B4:D4"/>
    <mergeCell ref="B5:D5"/>
    <mergeCell ref="B6:D6"/>
    <mergeCell ref="A17:D17"/>
    <mergeCell ref="A16:D16"/>
  </mergeCells>
  <phoneticPr fontId="5" type="noConversion"/>
  <printOptions horizontalCentered="1" verticalCentered="1"/>
  <pageMargins left="0.31" right="0.15" top="0.16" bottom="0.26" header="0.32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M123"/>
  <sheetViews>
    <sheetView topLeftCell="E82" zoomScaleSheetLayoutView="85" workbookViewId="0">
      <selection activeCell="L7" sqref="L7:L9"/>
    </sheetView>
  </sheetViews>
  <sheetFormatPr defaultRowHeight="15.75"/>
  <cols>
    <col min="1" max="1" width="4.42578125" style="21" customWidth="1"/>
    <col min="2" max="2" width="6" style="14" customWidth="1"/>
    <col min="3" max="3" width="2.7109375" style="1" customWidth="1"/>
    <col min="4" max="4" width="62.7109375" style="16" customWidth="1"/>
    <col min="5" max="5" width="12.85546875" style="11" customWidth="1"/>
    <col min="6" max="6" width="17" style="1" customWidth="1"/>
    <col min="7" max="7" width="16.140625" style="1" bestFit="1" customWidth="1"/>
    <col min="8" max="8" width="3.85546875" style="1" customWidth="1"/>
    <col min="9" max="9" width="4.28515625" style="1" customWidth="1"/>
    <col min="10" max="10" width="71.42578125" style="1" customWidth="1"/>
    <col min="11" max="11" width="12" style="2" customWidth="1"/>
    <col min="12" max="12" width="14.7109375" style="28" bestFit="1" customWidth="1"/>
    <col min="13" max="13" width="13.85546875" style="28" customWidth="1"/>
    <col min="14" max="16384" width="9.140625" style="1"/>
  </cols>
  <sheetData>
    <row r="1" spans="1:13" s="17" customFormat="1" ht="25.5">
      <c r="A1" s="116" t="s">
        <v>338</v>
      </c>
      <c r="B1" s="116"/>
      <c r="C1" s="116"/>
      <c r="D1" s="116"/>
      <c r="E1" s="116"/>
      <c r="F1" s="116"/>
      <c r="G1" s="116"/>
      <c r="H1" s="116" t="s">
        <v>344</v>
      </c>
      <c r="I1" s="116"/>
      <c r="J1" s="116"/>
      <c r="K1" s="116"/>
      <c r="L1" s="116"/>
      <c r="M1" s="116"/>
    </row>
    <row r="2" spans="1:13" s="17" customFormat="1" ht="25.5">
      <c r="A2" s="72"/>
      <c r="B2" s="72"/>
      <c r="C2" s="72"/>
      <c r="D2" s="72"/>
      <c r="E2" s="72"/>
      <c r="F2" s="72"/>
      <c r="G2" s="72"/>
      <c r="H2" s="108" t="s">
        <v>228</v>
      </c>
      <c r="I2" s="108"/>
      <c r="J2" s="108"/>
      <c r="K2" s="108"/>
      <c r="L2" s="108"/>
      <c r="M2" s="108"/>
    </row>
    <row r="3" spans="1:13" s="17" customFormat="1" ht="12.75">
      <c r="A3" s="22"/>
      <c r="B3" s="26" t="s">
        <v>339</v>
      </c>
      <c r="C3" s="26"/>
      <c r="D3" s="26"/>
      <c r="E3" s="95"/>
      <c r="F3" s="95"/>
      <c r="G3" s="95"/>
      <c r="H3" s="26" t="s">
        <v>339</v>
      </c>
      <c r="I3" s="26"/>
      <c r="J3" s="26"/>
      <c r="K3" s="26"/>
      <c r="L3" s="27"/>
      <c r="M3" s="27"/>
    </row>
    <row r="4" spans="1:13" ht="12.75">
      <c r="B4" s="26" t="s">
        <v>104</v>
      </c>
      <c r="C4" s="26"/>
      <c r="D4" s="26"/>
      <c r="E4" s="26"/>
      <c r="F4" s="26"/>
      <c r="G4" s="26"/>
      <c r="H4" s="26" t="s">
        <v>104</v>
      </c>
      <c r="I4" s="26"/>
      <c r="J4" s="26"/>
      <c r="K4" s="26"/>
      <c r="L4" s="27"/>
      <c r="M4" s="27"/>
    </row>
    <row r="5" spans="1:13" s="30" customFormat="1" ht="16.5" customHeight="1">
      <c r="A5" s="111" t="s">
        <v>174</v>
      </c>
      <c r="B5" s="111"/>
      <c r="C5" s="111"/>
      <c r="D5" s="111"/>
      <c r="E5" s="109" t="s">
        <v>5</v>
      </c>
      <c r="F5" s="110" t="s">
        <v>152</v>
      </c>
      <c r="G5" s="110"/>
      <c r="H5" s="111" t="s">
        <v>176</v>
      </c>
      <c r="I5" s="111"/>
      <c r="J5" s="111"/>
      <c r="K5" s="109" t="s">
        <v>5</v>
      </c>
      <c r="L5" s="110" t="s">
        <v>152</v>
      </c>
      <c r="M5" s="110"/>
    </row>
    <row r="6" spans="1:13" s="30" customFormat="1" ht="16.5" customHeight="1">
      <c r="A6" s="111"/>
      <c r="B6" s="111"/>
      <c r="C6" s="111"/>
      <c r="D6" s="111"/>
      <c r="E6" s="109"/>
      <c r="F6" s="29" t="s">
        <v>178</v>
      </c>
      <c r="G6" s="29" t="s">
        <v>177</v>
      </c>
      <c r="H6" s="111"/>
      <c r="I6" s="111"/>
      <c r="J6" s="111"/>
      <c r="K6" s="109"/>
      <c r="L6" s="29">
        <v>2013</v>
      </c>
      <c r="M6" s="29">
        <v>2012</v>
      </c>
    </row>
    <row r="7" spans="1:13" s="19" customFormat="1">
      <c r="A7" s="35" t="s">
        <v>3</v>
      </c>
      <c r="B7" s="36" t="s">
        <v>6</v>
      </c>
      <c r="C7" s="37"/>
      <c r="D7" s="37"/>
      <c r="E7" s="32"/>
      <c r="F7" s="31"/>
      <c r="G7" s="31"/>
      <c r="H7" s="140">
        <v>1</v>
      </c>
      <c r="I7" s="142" t="s">
        <v>82</v>
      </c>
      <c r="J7" s="146"/>
      <c r="K7" s="129" t="s">
        <v>211</v>
      </c>
      <c r="L7" s="131">
        <v>0</v>
      </c>
      <c r="M7" s="131">
        <v>0</v>
      </c>
    </row>
    <row r="8" spans="1:13" s="14" customFormat="1">
      <c r="A8" s="38"/>
      <c r="B8" s="39">
        <v>1</v>
      </c>
      <c r="C8" s="36" t="s">
        <v>16</v>
      </c>
      <c r="D8" s="36"/>
      <c r="E8" s="33" t="s">
        <v>179</v>
      </c>
      <c r="F8" s="73">
        <v>0</v>
      </c>
      <c r="G8" s="73">
        <v>22791</v>
      </c>
      <c r="H8" s="145"/>
      <c r="I8" s="123"/>
      <c r="J8" s="147"/>
      <c r="K8" s="149"/>
      <c r="L8" s="150"/>
      <c r="M8" s="150"/>
    </row>
    <row r="9" spans="1:13" s="18" customFormat="1" ht="18.75">
      <c r="A9" s="40"/>
      <c r="B9" s="39"/>
      <c r="C9" s="41" t="s">
        <v>153</v>
      </c>
      <c r="D9" s="42" t="s">
        <v>155</v>
      </c>
      <c r="E9" s="34"/>
      <c r="F9" s="73">
        <v>0</v>
      </c>
      <c r="G9" s="73">
        <v>22791</v>
      </c>
      <c r="H9" s="141"/>
      <c r="I9" s="143"/>
      <c r="J9" s="148"/>
      <c r="K9" s="130"/>
      <c r="L9" s="132"/>
      <c r="M9" s="132"/>
    </row>
    <row r="10" spans="1:13" s="18" customFormat="1" ht="18.75">
      <c r="A10" s="40"/>
      <c r="B10" s="39"/>
      <c r="C10" s="41" t="s">
        <v>153</v>
      </c>
      <c r="D10" s="42" t="s">
        <v>154</v>
      </c>
      <c r="E10" s="34"/>
      <c r="F10" s="73">
        <v>0</v>
      </c>
      <c r="G10" s="73">
        <v>0</v>
      </c>
      <c r="H10" s="140">
        <v>2</v>
      </c>
      <c r="I10" s="142" t="s">
        <v>83</v>
      </c>
      <c r="J10" s="142"/>
      <c r="K10" s="129" t="s">
        <v>212</v>
      </c>
      <c r="L10" s="131">
        <v>0</v>
      </c>
      <c r="M10" s="131">
        <v>0</v>
      </c>
    </row>
    <row r="11" spans="1:13" s="14" customFormat="1">
      <c r="A11" s="38"/>
      <c r="B11" s="39">
        <v>2</v>
      </c>
      <c r="C11" s="36" t="s">
        <v>7</v>
      </c>
      <c r="D11" s="36"/>
      <c r="E11" s="33" t="s">
        <v>180</v>
      </c>
      <c r="F11" s="73"/>
      <c r="G11" s="73"/>
      <c r="H11" s="141"/>
      <c r="I11" s="143"/>
      <c r="J11" s="143"/>
      <c r="K11" s="130"/>
      <c r="L11" s="132"/>
      <c r="M11" s="132"/>
    </row>
    <row r="12" spans="1:13">
      <c r="A12" s="44"/>
      <c r="B12" s="39"/>
      <c r="C12" s="41" t="s">
        <v>153</v>
      </c>
      <c r="D12" s="42" t="s">
        <v>8</v>
      </c>
      <c r="E12" s="34"/>
      <c r="F12" s="73"/>
      <c r="G12" s="73"/>
      <c r="H12" s="140">
        <v>3</v>
      </c>
      <c r="I12" s="142" t="s">
        <v>84</v>
      </c>
      <c r="J12" s="142"/>
      <c r="K12" s="129" t="s">
        <v>213</v>
      </c>
      <c r="L12" s="131">
        <v>0</v>
      </c>
      <c r="M12" s="131">
        <v>0</v>
      </c>
    </row>
    <row r="13" spans="1:13">
      <c r="A13" s="44"/>
      <c r="B13" s="39"/>
      <c r="C13" s="41" t="s">
        <v>153</v>
      </c>
      <c r="D13" s="42" t="s">
        <v>9</v>
      </c>
      <c r="E13" s="34"/>
      <c r="F13" s="73"/>
      <c r="G13" s="73"/>
      <c r="H13" s="141"/>
      <c r="I13" s="143"/>
      <c r="J13" s="143"/>
      <c r="K13" s="130"/>
      <c r="L13" s="132"/>
      <c r="M13" s="132"/>
    </row>
    <row r="14" spans="1:13" s="19" customFormat="1">
      <c r="A14" s="35"/>
      <c r="B14" s="36"/>
      <c r="C14" s="37" t="s">
        <v>10</v>
      </c>
      <c r="D14" s="37"/>
      <c r="E14" s="32"/>
      <c r="F14" s="73"/>
      <c r="G14" s="73"/>
      <c r="H14" s="133"/>
      <c r="I14" s="138" t="s">
        <v>85</v>
      </c>
      <c r="J14" s="139"/>
      <c r="K14" s="136"/>
      <c r="L14" s="134"/>
      <c r="M14" s="134"/>
    </row>
    <row r="15" spans="1:13" s="14" customFormat="1">
      <c r="A15" s="38"/>
      <c r="B15" s="39">
        <v>3</v>
      </c>
      <c r="C15" s="36" t="s">
        <v>11</v>
      </c>
      <c r="D15" s="36"/>
      <c r="E15" s="33" t="s">
        <v>181</v>
      </c>
      <c r="F15" s="73"/>
      <c r="G15" s="73"/>
      <c r="H15" s="133"/>
      <c r="I15" s="138"/>
      <c r="J15" s="139"/>
      <c r="K15" s="137"/>
      <c r="L15" s="135"/>
      <c r="M15" s="135"/>
    </row>
    <row r="16" spans="1:13">
      <c r="A16" s="44"/>
      <c r="B16" s="39"/>
      <c r="C16" s="41" t="s">
        <v>153</v>
      </c>
      <c r="D16" s="42" t="s">
        <v>246</v>
      </c>
      <c r="E16" s="34"/>
      <c r="F16" s="73"/>
      <c r="G16" s="73"/>
      <c r="H16" s="133"/>
      <c r="I16" s="138" t="s">
        <v>86</v>
      </c>
      <c r="J16" s="139"/>
      <c r="K16" s="127"/>
      <c r="L16" s="134"/>
      <c r="M16" s="134"/>
    </row>
    <row r="17" spans="1:13">
      <c r="A17" s="44"/>
      <c r="B17" s="39"/>
      <c r="C17" s="41" t="s">
        <v>153</v>
      </c>
      <c r="D17" s="42" t="s">
        <v>156</v>
      </c>
      <c r="E17" s="34"/>
      <c r="F17" s="73"/>
      <c r="G17" s="73"/>
      <c r="H17" s="133"/>
      <c r="I17" s="138"/>
      <c r="J17" s="139"/>
      <c r="K17" s="127"/>
      <c r="L17" s="135"/>
      <c r="M17" s="135"/>
    </row>
    <row r="18" spans="1:13">
      <c r="A18" s="44"/>
      <c r="B18" s="39"/>
      <c r="C18" s="41" t="s">
        <v>153</v>
      </c>
      <c r="D18" s="42" t="s">
        <v>157</v>
      </c>
      <c r="E18" s="34"/>
      <c r="F18" s="73"/>
      <c r="G18" s="73"/>
      <c r="H18" s="140">
        <v>4</v>
      </c>
      <c r="I18" s="142" t="s">
        <v>95</v>
      </c>
      <c r="J18" s="142"/>
      <c r="K18" s="129" t="s">
        <v>214</v>
      </c>
      <c r="L18" s="131">
        <v>0</v>
      </c>
      <c r="M18" s="131">
        <v>0</v>
      </c>
    </row>
    <row r="19" spans="1:13">
      <c r="A19" s="44"/>
      <c r="B19" s="39"/>
      <c r="C19" s="41" t="s">
        <v>153</v>
      </c>
      <c r="D19" s="42" t="s">
        <v>158</v>
      </c>
      <c r="E19" s="34"/>
      <c r="F19" s="73"/>
      <c r="G19" s="73"/>
      <c r="H19" s="141"/>
      <c r="I19" s="143"/>
      <c r="J19" s="143"/>
      <c r="K19" s="130"/>
      <c r="L19" s="132"/>
      <c r="M19" s="132"/>
    </row>
    <row r="20" spans="1:13">
      <c r="A20" s="44"/>
      <c r="B20" s="39"/>
      <c r="C20" s="41" t="s">
        <v>153</v>
      </c>
      <c r="D20" s="42" t="s">
        <v>159</v>
      </c>
      <c r="E20" s="34"/>
      <c r="F20" s="73">
        <v>49098387</v>
      </c>
      <c r="G20" s="73">
        <v>49098387</v>
      </c>
      <c r="H20" s="140">
        <v>5</v>
      </c>
      <c r="I20" s="142" t="s">
        <v>88</v>
      </c>
      <c r="J20" s="142"/>
      <c r="K20" s="129" t="s">
        <v>215</v>
      </c>
      <c r="L20" s="131">
        <v>0</v>
      </c>
      <c r="M20" s="131">
        <v>328100</v>
      </c>
    </row>
    <row r="21" spans="1:13">
      <c r="A21" s="44"/>
      <c r="B21" s="39"/>
      <c r="C21" s="41" t="s">
        <v>153</v>
      </c>
      <c r="D21" s="42" t="s">
        <v>12</v>
      </c>
      <c r="E21" s="34"/>
      <c r="F21" s="73"/>
      <c r="G21" s="73"/>
      <c r="H21" s="141"/>
      <c r="I21" s="143"/>
      <c r="J21" s="143"/>
      <c r="K21" s="130"/>
      <c r="L21" s="132"/>
      <c r="M21" s="132"/>
    </row>
    <row r="22" spans="1:13" s="19" customFormat="1">
      <c r="A22" s="46"/>
      <c r="B22" s="39"/>
      <c r="C22" s="41" t="s">
        <v>153</v>
      </c>
      <c r="D22" s="42" t="s">
        <v>13</v>
      </c>
      <c r="E22" s="34"/>
      <c r="F22" s="73"/>
      <c r="G22" s="73"/>
      <c r="H22" s="112"/>
      <c r="I22" s="114" t="s">
        <v>248</v>
      </c>
      <c r="J22" s="114"/>
      <c r="K22" s="127"/>
      <c r="L22" s="128">
        <v>0</v>
      </c>
      <c r="M22" s="128">
        <v>0</v>
      </c>
    </row>
    <row r="23" spans="1:13" s="19" customFormat="1">
      <c r="A23" s="46"/>
      <c r="B23" s="39"/>
      <c r="C23" s="41" t="s">
        <v>153</v>
      </c>
      <c r="D23" s="42" t="s">
        <v>14</v>
      </c>
      <c r="E23" s="34"/>
      <c r="F23" s="73"/>
      <c r="G23" s="73"/>
      <c r="H23" s="113"/>
      <c r="I23" s="115"/>
      <c r="J23" s="115"/>
      <c r="K23" s="127"/>
      <c r="L23" s="128"/>
      <c r="M23" s="128"/>
    </row>
    <row r="24" spans="1:13" s="19" customFormat="1">
      <c r="A24" s="46"/>
      <c r="B24" s="39"/>
      <c r="C24" s="41" t="s">
        <v>153</v>
      </c>
      <c r="D24" s="42" t="s">
        <v>15</v>
      </c>
      <c r="E24" s="34"/>
      <c r="F24" s="73"/>
      <c r="G24" s="73"/>
      <c r="H24" s="112"/>
      <c r="I24" s="114" t="s">
        <v>89</v>
      </c>
      <c r="J24" s="114"/>
      <c r="K24" s="127"/>
      <c r="L24" s="128">
        <v>0</v>
      </c>
      <c r="M24" s="128">
        <v>328100</v>
      </c>
    </row>
    <row r="25" spans="1:13" s="19" customFormat="1">
      <c r="A25" s="35"/>
      <c r="B25" s="36"/>
      <c r="C25" s="37" t="s">
        <v>17</v>
      </c>
      <c r="D25" s="37"/>
      <c r="E25" s="32"/>
      <c r="F25" s="73">
        <f>SUM(F16:F24)</f>
        <v>49098387</v>
      </c>
      <c r="G25" s="73">
        <f>SUM(G16:G24)</f>
        <v>49098387</v>
      </c>
      <c r="H25" s="113"/>
      <c r="I25" s="115"/>
      <c r="J25" s="115"/>
      <c r="K25" s="127"/>
      <c r="L25" s="128"/>
      <c r="M25" s="128"/>
    </row>
    <row r="26" spans="1:13" s="14" customFormat="1">
      <c r="A26" s="38"/>
      <c r="B26" s="39">
        <v>4</v>
      </c>
      <c r="C26" s="36" t="s">
        <v>18</v>
      </c>
      <c r="D26" s="36"/>
      <c r="E26" s="33" t="s">
        <v>182</v>
      </c>
      <c r="F26" s="73"/>
      <c r="G26" s="73"/>
      <c r="H26" s="112"/>
      <c r="I26" s="114" t="s">
        <v>90</v>
      </c>
      <c r="J26" s="114"/>
      <c r="K26" s="127"/>
      <c r="L26" s="128">
        <v>0</v>
      </c>
      <c r="M26" s="128">
        <v>0</v>
      </c>
    </row>
    <row r="27" spans="1:13">
      <c r="A27" s="44"/>
      <c r="B27" s="39"/>
      <c r="C27" s="41" t="s">
        <v>153</v>
      </c>
      <c r="D27" s="42" t="s">
        <v>19</v>
      </c>
      <c r="E27" s="34"/>
      <c r="F27" s="73"/>
      <c r="G27" s="73"/>
      <c r="H27" s="113"/>
      <c r="I27" s="115"/>
      <c r="J27" s="115"/>
      <c r="K27" s="127"/>
      <c r="L27" s="128"/>
      <c r="M27" s="128"/>
    </row>
    <row r="28" spans="1:13">
      <c r="A28" s="44"/>
      <c r="B28" s="39"/>
      <c r="C28" s="41" t="s">
        <v>153</v>
      </c>
      <c r="D28" s="42" t="s">
        <v>160</v>
      </c>
      <c r="E28" s="34"/>
      <c r="F28" s="73"/>
      <c r="G28" s="73"/>
      <c r="H28" s="140">
        <v>6</v>
      </c>
      <c r="I28" s="142" t="s">
        <v>91</v>
      </c>
      <c r="J28" s="142"/>
      <c r="K28" s="129" t="s">
        <v>216</v>
      </c>
      <c r="L28" s="144">
        <v>0</v>
      </c>
      <c r="M28" s="144">
        <v>0</v>
      </c>
    </row>
    <row r="29" spans="1:13">
      <c r="A29" s="44"/>
      <c r="B29" s="39"/>
      <c r="C29" s="41" t="s">
        <v>153</v>
      </c>
      <c r="D29" s="42" t="s">
        <v>20</v>
      </c>
      <c r="E29" s="34"/>
      <c r="F29" s="73"/>
      <c r="G29" s="73"/>
      <c r="H29" s="141"/>
      <c r="I29" s="143"/>
      <c r="J29" s="143"/>
      <c r="K29" s="130"/>
      <c r="L29" s="144"/>
      <c r="M29" s="144"/>
    </row>
    <row r="30" spans="1:13">
      <c r="A30" s="44"/>
      <c r="B30" s="39"/>
      <c r="C30" s="41" t="s">
        <v>153</v>
      </c>
      <c r="D30" s="42" t="s">
        <v>21</v>
      </c>
      <c r="E30" s="34"/>
      <c r="F30" s="73"/>
      <c r="G30" s="73"/>
      <c r="H30" s="140">
        <v>7</v>
      </c>
      <c r="I30" s="142" t="s">
        <v>87</v>
      </c>
      <c r="J30" s="142"/>
      <c r="K30" s="129" t="s">
        <v>217</v>
      </c>
      <c r="L30" s="144">
        <v>0</v>
      </c>
      <c r="M30" s="144">
        <v>126016</v>
      </c>
    </row>
    <row r="31" spans="1:13">
      <c r="A31" s="44"/>
      <c r="B31" s="39"/>
      <c r="C31" s="41" t="s">
        <v>153</v>
      </c>
      <c r="D31" s="42" t="s">
        <v>22</v>
      </c>
      <c r="E31" s="34"/>
      <c r="F31" s="73"/>
      <c r="G31" s="73"/>
      <c r="H31" s="141"/>
      <c r="I31" s="143"/>
      <c r="J31" s="143"/>
      <c r="K31" s="130"/>
      <c r="L31" s="144"/>
      <c r="M31" s="144"/>
    </row>
    <row r="32" spans="1:13">
      <c r="A32" s="44"/>
      <c r="B32" s="39"/>
      <c r="C32" s="41" t="s">
        <v>153</v>
      </c>
      <c r="D32" s="42" t="s">
        <v>23</v>
      </c>
      <c r="E32" s="34"/>
      <c r="F32" s="73"/>
      <c r="G32" s="73"/>
      <c r="H32" s="140">
        <v>8</v>
      </c>
      <c r="I32" s="142" t="s">
        <v>250</v>
      </c>
      <c r="J32" s="142"/>
      <c r="K32" s="129" t="s">
        <v>218</v>
      </c>
    </row>
    <row r="33" spans="1:13" s="19" customFormat="1">
      <c r="A33" s="35"/>
      <c r="B33" s="36"/>
      <c r="C33" s="37" t="s">
        <v>24</v>
      </c>
      <c r="D33" s="37"/>
      <c r="E33" s="32"/>
      <c r="F33" s="73"/>
      <c r="G33" s="73"/>
      <c r="H33" s="141"/>
      <c r="I33" s="143"/>
      <c r="J33" s="143"/>
      <c r="K33" s="130"/>
    </row>
    <row r="34" spans="1:13" s="14" customFormat="1">
      <c r="A34" s="47"/>
      <c r="B34" s="39">
        <v>5</v>
      </c>
      <c r="C34" s="36" t="s">
        <v>25</v>
      </c>
      <c r="D34" s="36"/>
      <c r="E34" s="33" t="s">
        <v>183</v>
      </c>
      <c r="F34" s="73"/>
      <c r="G34" s="73"/>
      <c r="H34" s="140">
        <v>9</v>
      </c>
      <c r="I34" s="142" t="s">
        <v>96</v>
      </c>
      <c r="J34" s="142"/>
      <c r="K34" s="129" t="s">
        <v>219</v>
      </c>
      <c r="L34" s="151">
        <v>0</v>
      </c>
      <c r="M34" s="151">
        <v>-454116</v>
      </c>
    </row>
    <row r="35" spans="1:13" s="14" customFormat="1">
      <c r="A35" s="38"/>
      <c r="B35" s="39">
        <v>6</v>
      </c>
      <c r="C35" s="36" t="s">
        <v>26</v>
      </c>
      <c r="D35" s="36"/>
      <c r="E35" s="33" t="s">
        <v>184</v>
      </c>
      <c r="F35" s="73"/>
      <c r="G35" s="73"/>
      <c r="H35" s="141"/>
      <c r="I35" s="143"/>
      <c r="J35" s="143"/>
      <c r="K35" s="130"/>
      <c r="L35" s="151"/>
      <c r="M35" s="151"/>
    </row>
    <row r="36" spans="1:13" s="14" customFormat="1">
      <c r="A36" s="38"/>
      <c r="B36" s="39">
        <v>7</v>
      </c>
      <c r="C36" s="36" t="s">
        <v>27</v>
      </c>
      <c r="D36" s="36"/>
      <c r="E36" s="33" t="s">
        <v>185</v>
      </c>
      <c r="F36" s="73"/>
      <c r="G36" s="73"/>
      <c r="H36" s="140">
        <v>10</v>
      </c>
      <c r="I36" s="152" t="s">
        <v>93</v>
      </c>
      <c r="J36" s="152"/>
      <c r="K36" s="129" t="s">
        <v>220</v>
      </c>
      <c r="L36" s="144"/>
      <c r="M36" s="144"/>
    </row>
    <row r="37" spans="1:13" s="14" customFormat="1">
      <c r="A37" s="38"/>
      <c r="B37" s="39"/>
      <c r="C37" s="41" t="s">
        <v>153</v>
      </c>
      <c r="D37" s="42" t="s">
        <v>161</v>
      </c>
      <c r="E37" s="33"/>
      <c r="F37" s="73"/>
      <c r="G37" s="73"/>
      <c r="H37" s="141"/>
      <c r="I37" s="153"/>
      <c r="J37" s="153"/>
      <c r="K37" s="130"/>
      <c r="L37" s="144"/>
      <c r="M37" s="144"/>
    </row>
    <row r="38" spans="1:13" s="14" customFormat="1">
      <c r="A38" s="38"/>
      <c r="B38" s="39"/>
      <c r="C38" s="36" t="s">
        <v>28</v>
      </c>
      <c r="D38" s="36"/>
      <c r="E38" s="33"/>
      <c r="F38" s="96">
        <f>F25+F8</f>
        <v>49098387</v>
      </c>
      <c r="G38" s="96">
        <f>G25+G8</f>
        <v>49121178</v>
      </c>
      <c r="H38" s="140">
        <v>11</v>
      </c>
      <c r="I38" s="152" t="s">
        <v>92</v>
      </c>
      <c r="J38" s="152"/>
      <c r="K38" s="129" t="s">
        <v>221</v>
      </c>
      <c r="L38" s="144"/>
      <c r="M38" s="144"/>
    </row>
    <row r="39" spans="1:13">
      <c r="A39" s="44"/>
      <c r="B39" s="39"/>
      <c r="C39" s="42"/>
      <c r="D39" s="42"/>
      <c r="E39" s="34"/>
      <c r="F39" s="73"/>
      <c r="G39" s="73"/>
      <c r="H39" s="141"/>
      <c r="I39" s="153"/>
      <c r="J39" s="153"/>
      <c r="K39" s="130"/>
      <c r="L39" s="144"/>
      <c r="M39" s="144"/>
    </row>
    <row r="40" spans="1:13" s="19" customFormat="1">
      <c r="A40" s="35" t="s">
        <v>4</v>
      </c>
      <c r="B40" s="36" t="s">
        <v>29</v>
      </c>
      <c r="C40" s="37"/>
      <c r="D40" s="37"/>
      <c r="E40" s="32"/>
      <c r="F40" s="73"/>
      <c r="G40" s="73"/>
      <c r="H40" s="140">
        <v>12</v>
      </c>
      <c r="I40" s="142" t="s">
        <v>94</v>
      </c>
      <c r="J40" s="142"/>
      <c r="K40" s="129" t="s">
        <v>222</v>
      </c>
      <c r="L40" s="144"/>
      <c r="M40" s="144"/>
    </row>
    <row r="41" spans="1:13" s="14" customFormat="1">
      <c r="A41" s="38"/>
      <c r="B41" s="39">
        <v>1</v>
      </c>
      <c r="C41" s="36" t="s">
        <v>30</v>
      </c>
      <c r="D41" s="36"/>
      <c r="E41" s="33" t="s">
        <v>186</v>
      </c>
      <c r="F41" s="73"/>
      <c r="G41" s="73"/>
      <c r="H41" s="141"/>
      <c r="I41" s="143"/>
      <c r="J41" s="143"/>
      <c r="K41" s="130"/>
      <c r="L41" s="144"/>
      <c r="M41" s="144"/>
    </row>
    <row r="42" spans="1:13" s="16" customFormat="1">
      <c r="A42" s="44"/>
      <c r="B42" s="36"/>
      <c r="C42" s="42"/>
      <c r="D42" s="42" t="s">
        <v>31</v>
      </c>
      <c r="E42" s="33"/>
      <c r="F42" s="73"/>
      <c r="G42" s="73"/>
      <c r="H42" s="154"/>
      <c r="I42" s="156" t="s">
        <v>249</v>
      </c>
      <c r="J42" s="157"/>
      <c r="K42" s="162"/>
      <c r="L42" s="164"/>
      <c r="M42" s="164"/>
    </row>
    <row r="43" spans="1:13" s="16" customFormat="1">
      <c r="A43" s="44"/>
      <c r="B43" s="39"/>
      <c r="C43" s="42"/>
      <c r="D43" s="42" t="s">
        <v>32</v>
      </c>
      <c r="E43" s="34"/>
      <c r="F43" s="73"/>
      <c r="G43" s="73"/>
      <c r="H43" s="155"/>
      <c r="I43" s="158"/>
      <c r="J43" s="159"/>
      <c r="K43" s="163"/>
      <c r="L43" s="165"/>
      <c r="M43" s="165"/>
    </row>
    <row r="44" spans="1:13">
      <c r="A44" s="44"/>
      <c r="B44" s="48"/>
      <c r="C44" s="45"/>
      <c r="D44" s="42" t="s">
        <v>33</v>
      </c>
      <c r="E44" s="34"/>
      <c r="F44" s="73"/>
      <c r="G44" s="73"/>
      <c r="H44" s="160"/>
      <c r="I44" s="114" t="s">
        <v>263</v>
      </c>
      <c r="J44" s="114"/>
      <c r="K44" s="136" t="s">
        <v>222</v>
      </c>
      <c r="L44" s="128">
        <v>0</v>
      </c>
      <c r="M44" s="128">
        <v>-6000</v>
      </c>
    </row>
    <row r="45" spans="1:13">
      <c r="A45" s="44"/>
      <c r="B45" s="48"/>
      <c r="C45" s="45"/>
      <c r="D45" s="42" t="s">
        <v>34</v>
      </c>
      <c r="E45" s="34"/>
      <c r="F45" s="73"/>
      <c r="G45" s="73"/>
      <c r="H45" s="161"/>
      <c r="I45" s="115"/>
      <c r="J45" s="115"/>
      <c r="K45" s="137"/>
      <c r="L45" s="128"/>
      <c r="M45" s="128"/>
    </row>
    <row r="46" spans="1:13" s="19" customFormat="1">
      <c r="A46" s="35"/>
      <c r="B46" s="36"/>
      <c r="C46" s="37" t="s">
        <v>35</v>
      </c>
      <c r="D46" s="37"/>
      <c r="E46" s="32"/>
      <c r="F46" s="73"/>
      <c r="G46" s="73"/>
      <c r="H46" s="112"/>
      <c r="I46" s="114" t="s">
        <v>247</v>
      </c>
      <c r="J46" s="114"/>
      <c r="K46" s="127"/>
      <c r="L46" s="128"/>
      <c r="M46" s="128"/>
    </row>
    <row r="47" spans="1:13" s="14" customFormat="1">
      <c r="A47" s="38"/>
      <c r="B47" s="39">
        <v>2</v>
      </c>
      <c r="C47" s="36" t="s">
        <v>36</v>
      </c>
      <c r="D47" s="36"/>
      <c r="E47" s="33" t="s">
        <v>187</v>
      </c>
      <c r="F47" s="73"/>
      <c r="G47" s="73"/>
      <c r="H47" s="113"/>
      <c r="I47" s="115"/>
      <c r="J47" s="115"/>
      <c r="K47" s="127"/>
      <c r="L47" s="128"/>
      <c r="M47" s="128"/>
    </row>
    <row r="48" spans="1:13" s="19" customFormat="1">
      <c r="A48" s="46"/>
      <c r="B48" s="39"/>
      <c r="C48" s="41" t="s">
        <v>153</v>
      </c>
      <c r="D48" s="42" t="s">
        <v>37</v>
      </c>
      <c r="E48" s="34"/>
      <c r="F48" s="73"/>
      <c r="G48" s="73"/>
      <c r="H48" s="112"/>
      <c r="I48" s="114" t="s">
        <v>98</v>
      </c>
      <c r="J48" s="114"/>
      <c r="K48" s="127"/>
      <c r="L48" s="128">
        <v>0</v>
      </c>
      <c r="M48" s="128">
        <v>0</v>
      </c>
    </row>
    <row r="49" spans="1:13" s="16" customFormat="1">
      <c r="A49" s="44"/>
      <c r="B49" s="39"/>
      <c r="C49" s="41" t="s">
        <v>153</v>
      </c>
      <c r="D49" s="42" t="s">
        <v>38</v>
      </c>
      <c r="E49" s="33"/>
      <c r="F49" s="73"/>
      <c r="G49" s="73"/>
      <c r="H49" s="113"/>
      <c r="I49" s="115"/>
      <c r="J49" s="115"/>
      <c r="K49" s="127"/>
      <c r="L49" s="128"/>
      <c r="M49" s="128"/>
    </row>
    <row r="50" spans="1:13" s="16" customFormat="1">
      <c r="A50" s="44"/>
      <c r="B50" s="39"/>
      <c r="C50" s="41" t="s">
        <v>153</v>
      </c>
      <c r="D50" s="42" t="s">
        <v>39</v>
      </c>
      <c r="E50" s="34"/>
      <c r="F50" s="73"/>
      <c r="G50" s="73"/>
      <c r="H50" s="140">
        <v>13</v>
      </c>
      <c r="I50" s="142" t="s">
        <v>99</v>
      </c>
      <c r="J50" s="142"/>
      <c r="K50" s="129" t="s">
        <v>223</v>
      </c>
      <c r="L50" s="144">
        <v>0</v>
      </c>
      <c r="M50" s="144">
        <v>0</v>
      </c>
    </row>
    <row r="51" spans="1:13" s="16" customFormat="1">
      <c r="A51" s="44"/>
      <c r="B51" s="39"/>
      <c r="C51" s="41" t="s">
        <v>153</v>
      </c>
      <c r="D51" s="42" t="s">
        <v>40</v>
      </c>
      <c r="E51" s="34"/>
      <c r="F51" s="73"/>
      <c r="G51" s="73"/>
      <c r="H51" s="141"/>
      <c r="I51" s="143"/>
      <c r="J51" s="143"/>
      <c r="K51" s="130"/>
      <c r="L51" s="144"/>
      <c r="M51" s="144"/>
    </row>
    <row r="52" spans="1:13" s="19" customFormat="1">
      <c r="A52" s="35"/>
      <c r="B52" s="36"/>
      <c r="C52" s="37" t="s">
        <v>10</v>
      </c>
      <c r="D52" s="37"/>
      <c r="E52" s="32"/>
      <c r="F52" s="73"/>
      <c r="G52" s="73"/>
      <c r="H52" s="140">
        <v>14</v>
      </c>
      <c r="I52" s="142" t="s">
        <v>100</v>
      </c>
      <c r="J52" s="142"/>
      <c r="K52" s="129" t="s">
        <v>224</v>
      </c>
      <c r="L52" s="151">
        <v>0</v>
      </c>
      <c r="M52" s="151">
        <v>0</v>
      </c>
    </row>
    <row r="53" spans="1:13" s="14" customFormat="1">
      <c r="A53" s="38"/>
      <c r="B53" s="39">
        <v>3</v>
      </c>
      <c r="C53" s="36" t="s">
        <v>41</v>
      </c>
      <c r="D53" s="36"/>
      <c r="E53" s="33" t="s">
        <v>188</v>
      </c>
      <c r="F53" s="73"/>
      <c r="G53" s="73"/>
      <c r="H53" s="141"/>
      <c r="I53" s="143"/>
      <c r="J53" s="143"/>
      <c r="K53" s="130"/>
      <c r="L53" s="151"/>
      <c r="M53" s="151"/>
    </row>
    <row r="54" spans="1:13" s="14" customFormat="1">
      <c r="A54" s="38"/>
      <c r="B54" s="39">
        <v>4</v>
      </c>
      <c r="C54" s="36" t="s">
        <v>42</v>
      </c>
      <c r="D54" s="36"/>
      <c r="E54" s="33" t="s">
        <v>189</v>
      </c>
      <c r="F54" s="73"/>
      <c r="G54" s="73"/>
      <c r="H54" s="140">
        <v>15</v>
      </c>
      <c r="I54" s="142" t="s">
        <v>101</v>
      </c>
      <c r="J54" s="142"/>
      <c r="K54" s="129" t="s">
        <v>225</v>
      </c>
      <c r="L54" s="144">
        <v>0</v>
      </c>
      <c r="M54" s="144">
        <v>0</v>
      </c>
    </row>
    <row r="55" spans="1:13">
      <c r="A55" s="44"/>
      <c r="B55" s="39"/>
      <c r="C55" s="41" t="s">
        <v>153</v>
      </c>
      <c r="D55" s="42" t="s">
        <v>43</v>
      </c>
      <c r="E55" s="34"/>
      <c r="F55" s="73"/>
      <c r="G55" s="73"/>
      <c r="H55" s="141"/>
      <c r="I55" s="143"/>
      <c r="J55" s="143"/>
      <c r="K55" s="130"/>
      <c r="L55" s="144"/>
      <c r="M55" s="144"/>
    </row>
    <row r="56" spans="1:13" s="18" customFormat="1" ht="18.75">
      <c r="A56" s="40"/>
      <c r="B56" s="39"/>
      <c r="C56" s="41" t="s">
        <v>153</v>
      </c>
      <c r="D56" s="42" t="s">
        <v>44</v>
      </c>
      <c r="E56" s="34"/>
      <c r="F56" s="73"/>
      <c r="G56" s="73"/>
      <c r="H56" s="140">
        <v>16</v>
      </c>
      <c r="I56" s="142" t="s">
        <v>102</v>
      </c>
      <c r="J56" s="142"/>
      <c r="K56" s="129" t="s">
        <v>226</v>
      </c>
      <c r="L56" s="144">
        <f>L44+L34</f>
        <v>0</v>
      </c>
      <c r="M56" s="144">
        <f>M44+M34</f>
        <v>-460116</v>
      </c>
    </row>
    <row r="57" spans="1:13">
      <c r="A57" s="44"/>
      <c r="B57" s="48"/>
      <c r="C57" s="41" t="s">
        <v>153</v>
      </c>
      <c r="D57" s="42" t="s">
        <v>45</v>
      </c>
      <c r="E57" s="34"/>
      <c r="F57" s="73"/>
      <c r="G57" s="73"/>
      <c r="H57" s="141"/>
      <c r="I57" s="143"/>
      <c r="J57" s="143"/>
      <c r="K57" s="130"/>
      <c r="L57" s="144"/>
      <c r="M57" s="144"/>
    </row>
    <row r="58" spans="1:13" s="19" customFormat="1">
      <c r="A58" s="35"/>
      <c r="B58" s="36"/>
      <c r="C58" s="37" t="s">
        <v>24</v>
      </c>
      <c r="D58" s="37"/>
      <c r="E58" s="32"/>
      <c r="F58" s="73"/>
      <c r="G58" s="73"/>
      <c r="H58" s="140">
        <v>17</v>
      </c>
      <c r="I58" s="142" t="s">
        <v>103</v>
      </c>
      <c r="J58" s="142"/>
      <c r="K58" s="129" t="s">
        <v>227</v>
      </c>
      <c r="L58" s="144">
        <v>0</v>
      </c>
      <c r="M58" s="144">
        <v>0</v>
      </c>
    </row>
    <row r="59" spans="1:13" s="14" customFormat="1">
      <c r="A59" s="38"/>
      <c r="B59" s="39">
        <v>5</v>
      </c>
      <c r="C59" s="36" t="s">
        <v>46</v>
      </c>
      <c r="D59" s="36"/>
      <c r="E59" s="33" t="s">
        <v>190</v>
      </c>
      <c r="F59" s="73"/>
      <c r="G59" s="73"/>
      <c r="H59" s="141"/>
      <c r="I59" s="143"/>
      <c r="J59" s="143"/>
      <c r="K59" s="130"/>
      <c r="L59" s="144"/>
      <c r="M59" s="144"/>
    </row>
    <row r="60" spans="1:13" s="14" customFormat="1">
      <c r="A60" s="38"/>
      <c r="B60" s="39">
        <v>6</v>
      </c>
      <c r="C60" s="36" t="s">
        <v>47</v>
      </c>
      <c r="D60" s="36"/>
      <c r="E60" s="33" t="s">
        <v>191</v>
      </c>
      <c r="F60" s="73"/>
      <c r="G60" s="73"/>
      <c r="H60" s="140"/>
      <c r="I60" s="166"/>
      <c r="J60" s="167"/>
      <c r="K60" s="129"/>
      <c r="L60" s="131"/>
      <c r="M60" s="131"/>
    </row>
    <row r="61" spans="1:13" s="14" customFormat="1">
      <c r="A61" s="38"/>
      <c r="B61" s="39"/>
      <c r="C61" s="36" t="s">
        <v>48</v>
      </c>
      <c r="D61" s="36"/>
      <c r="E61" s="33"/>
      <c r="F61" s="73"/>
      <c r="G61" s="73"/>
      <c r="H61" s="145"/>
      <c r="I61" s="124"/>
      <c r="J61" s="168"/>
      <c r="K61" s="149"/>
      <c r="L61" s="150"/>
      <c r="M61" s="150"/>
    </row>
    <row r="62" spans="1:13" s="14" customFormat="1">
      <c r="A62" s="38"/>
      <c r="B62" s="39"/>
      <c r="C62" s="36" t="s">
        <v>49</v>
      </c>
      <c r="D62" s="36"/>
      <c r="E62" s="33"/>
      <c r="F62" s="96">
        <f>F38+F61</f>
        <v>49098387</v>
      </c>
      <c r="G62" s="96">
        <f>G38+G61</f>
        <v>49121178</v>
      </c>
      <c r="H62" s="141"/>
      <c r="I62" s="169"/>
      <c r="J62" s="170"/>
      <c r="K62" s="130"/>
      <c r="L62" s="132"/>
      <c r="M62" s="132"/>
    </row>
    <row r="63" spans="1:13" s="14" customFormat="1">
      <c r="A63" s="23"/>
      <c r="B63" s="20"/>
      <c r="E63" s="52"/>
      <c r="F63" s="53"/>
      <c r="G63" s="53"/>
      <c r="I63" s="25"/>
      <c r="J63" s="24"/>
      <c r="K63" s="52"/>
      <c r="L63" s="54"/>
      <c r="M63" s="54"/>
    </row>
    <row r="64" spans="1:13">
      <c r="C64" s="9"/>
      <c r="D64" s="10"/>
      <c r="I64" s="9"/>
      <c r="J64" s="10"/>
      <c r="K64" s="11"/>
    </row>
    <row r="65" spans="1:13">
      <c r="C65" s="9"/>
      <c r="D65" s="10"/>
      <c r="I65" s="9"/>
      <c r="J65" s="10"/>
      <c r="K65" s="11"/>
    </row>
    <row r="66" spans="1:13" s="17" customFormat="1" ht="25.5">
      <c r="A66" s="116" t="s">
        <v>327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</row>
    <row r="67" spans="1:13" s="17" customFormat="1" ht="25.5">
      <c r="A67" s="108"/>
      <c r="B67" s="108"/>
      <c r="C67" s="108"/>
      <c r="D67" s="108"/>
      <c r="E67" s="108"/>
      <c r="F67" s="108"/>
      <c r="G67" s="72"/>
      <c r="H67" s="108"/>
      <c r="I67" s="108"/>
      <c r="J67" s="108"/>
      <c r="K67" s="108"/>
      <c r="L67" s="108"/>
      <c r="M67" s="108"/>
    </row>
    <row r="68" spans="1:13" s="17" customFormat="1" ht="12.75">
      <c r="A68" s="22"/>
      <c r="B68" s="26" t="s">
        <v>328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12.75">
      <c r="B69" s="119" t="s">
        <v>104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s="30" customFormat="1" ht="16.5" customHeight="1">
      <c r="A70" s="111" t="s">
        <v>175</v>
      </c>
      <c r="B70" s="111"/>
      <c r="C70" s="111"/>
      <c r="D70" s="111"/>
      <c r="E70" s="109" t="s">
        <v>5</v>
      </c>
      <c r="F70" s="110" t="s">
        <v>152</v>
      </c>
      <c r="G70" s="117"/>
      <c r="H70" s="121"/>
      <c r="I70" s="121"/>
      <c r="J70" s="121"/>
      <c r="K70" s="120"/>
      <c r="L70" s="118"/>
      <c r="M70" s="118"/>
    </row>
    <row r="71" spans="1:13" s="30" customFormat="1" ht="16.5" customHeight="1">
      <c r="A71" s="111"/>
      <c r="B71" s="111"/>
      <c r="C71" s="111"/>
      <c r="D71" s="111"/>
      <c r="E71" s="109"/>
      <c r="F71" s="29" t="s">
        <v>178</v>
      </c>
      <c r="G71" s="99" t="s">
        <v>177</v>
      </c>
      <c r="H71" s="121"/>
      <c r="I71" s="121"/>
      <c r="J71" s="121"/>
      <c r="K71" s="120"/>
      <c r="L71" s="102"/>
      <c r="M71" s="102"/>
    </row>
    <row r="72" spans="1:13" s="19" customFormat="1">
      <c r="A72" s="35" t="s">
        <v>3</v>
      </c>
      <c r="B72" s="36" t="s">
        <v>162</v>
      </c>
      <c r="C72" s="37"/>
      <c r="D72" s="49"/>
      <c r="E72" s="32"/>
      <c r="F72" s="73"/>
      <c r="G72" s="100"/>
      <c r="H72" s="124"/>
      <c r="I72" s="123"/>
      <c r="J72" s="123"/>
      <c r="K72" s="122"/>
      <c r="L72" s="122"/>
      <c r="M72" s="122"/>
    </row>
    <row r="73" spans="1:13" s="14" customFormat="1">
      <c r="A73" s="38"/>
      <c r="B73" s="39">
        <v>1</v>
      </c>
      <c r="C73" s="36" t="s">
        <v>8</v>
      </c>
      <c r="D73" s="50"/>
      <c r="E73" s="33" t="s">
        <v>193</v>
      </c>
      <c r="F73" s="73"/>
      <c r="G73" s="100"/>
      <c r="H73" s="124"/>
      <c r="I73" s="123"/>
      <c r="J73" s="123"/>
      <c r="K73" s="122"/>
      <c r="L73" s="122"/>
      <c r="M73" s="122"/>
    </row>
    <row r="74" spans="1:13" s="14" customFormat="1">
      <c r="A74" s="38"/>
      <c r="B74" s="39">
        <v>2</v>
      </c>
      <c r="C74" s="36" t="s">
        <v>50</v>
      </c>
      <c r="D74" s="50"/>
      <c r="E74" s="33" t="s">
        <v>192</v>
      </c>
      <c r="F74" s="73"/>
      <c r="G74" s="100"/>
      <c r="H74" s="124"/>
      <c r="I74" s="123"/>
      <c r="J74" s="123"/>
      <c r="K74" s="122"/>
      <c r="L74" s="122"/>
      <c r="M74" s="122"/>
    </row>
    <row r="75" spans="1:13">
      <c r="A75" s="44"/>
      <c r="B75" s="39"/>
      <c r="C75" s="41" t="s">
        <v>153</v>
      </c>
      <c r="D75" s="51" t="s">
        <v>51</v>
      </c>
      <c r="E75" s="59"/>
      <c r="F75" s="73"/>
      <c r="G75" s="100"/>
      <c r="H75" s="124"/>
      <c r="I75" s="123"/>
      <c r="J75" s="123"/>
      <c r="K75" s="122"/>
      <c r="L75" s="122"/>
      <c r="M75" s="122"/>
    </row>
    <row r="76" spans="1:13">
      <c r="A76" s="44"/>
      <c r="B76" s="39"/>
      <c r="C76" s="41" t="s">
        <v>153</v>
      </c>
      <c r="D76" s="51" t="s">
        <v>52</v>
      </c>
      <c r="E76" s="34"/>
      <c r="F76" s="73"/>
      <c r="G76" s="100"/>
      <c r="H76" s="124"/>
      <c r="I76" s="123"/>
      <c r="J76" s="123"/>
      <c r="K76" s="122"/>
      <c r="L76" s="122"/>
      <c r="M76" s="122"/>
    </row>
    <row r="77" spans="1:13">
      <c r="A77" s="44"/>
      <c r="B77" s="39"/>
      <c r="C77" s="41" t="s">
        <v>153</v>
      </c>
      <c r="D77" s="51" t="s">
        <v>53</v>
      </c>
      <c r="E77" s="34"/>
      <c r="F77" s="73"/>
      <c r="G77" s="100"/>
      <c r="H77" s="124"/>
      <c r="I77" s="123"/>
      <c r="J77" s="123"/>
      <c r="K77" s="122"/>
      <c r="L77" s="122"/>
      <c r="M77" s="122"/>
    </row>
    <row r="78" spans="1:13" s="19" customFormat="1">
      <c r="A78" s="35"/>
      <c r="B78" s="36"/>
      <c r="C78" s="37" t="s">
        <v>10</v>
      </c>
      <c r="D78" s="49"/>
      <c r="E78" s="32"/>
      <c r="F78" s="73"/>
      <c r="G78" s="100"/>
      <c r="H78" s="124"/>
      <c r="I78" s="123"/>
      <c r="J78" s="123"/>
      <c r="K78" s="122"/>
      <c r="L78" s="122"/>
      <c r="M78" s="122"/>
    </row>
    <row r="79" spans="1:13" s="14" customFormat="1">
      <c r="A79" s="38"/>
      <c r="B79" s="39">
        <v>3</v>
      </c>
      <c r="C79" s="36" t="s">
        <v>54</v>
      </c>
      <c r="D79" s="50"/>
      <c r="E79" s="33" t="s">
        <v>194</v>
      </c>
      <c r="F79" s="73"/>
      <c r="G79" s="100"/>
      <c r="H79" s="124"/>
      <c r="I79" s="123"/>
      <c r="J79" s="123"/>
      <c r="K79" s="122"/>
      <c r="L79" s="122"/>
      <c r="M79" s="122"/>
    </row>
    <row r="80" spans="1:13">
      <c r="A80" s="44"/>
      <c r="B80" s="39"/>
      <c r="C80" s="41" t="s">
        <v>153</v>
      </c>
      <c r="D80" s="51" t="s">
        <v>126</v>
      </c>
      <c r="E80" s="34"/>
      <c r="F80" s="73"/>
      <c r="G80" s="100"/>
      <c r="H80" s="124"/>
      <c r="I80" s="123"/>
      <c r="J80" s="123"/>
      <c r="K80" s="122"/>
      <c r="L80" s="122"/>
      <c r="M80" s="122"/>
    </row>
    <row r="81" spans="1:13">
      <c r="A81" s="44"/>
      <c r="B81" s="39"/>
      <c r="C81" s="41" t="s">
        <v>153</v>
      </c>
      <c r="D81" s="51" t="s">
        <v>55</v>
      </c>
      <c r="E81" s="34"/>
      <c r="F81" s="73"/>
      <c r="G81" s="100"/>
      <c r="H81" s="124"/>
      <c r="I81" s="123"/>
      <c r="J81" s="123"/>
      <c r="K81" s="122"/>
      <c r="L81" s="122"/>
      <c r="M81" s="122"/>
    </row>
    <row r="82" spans="1:13">
      <c r="A82" s="44"/>
      <c r="B82" s="39"/>
      <c r="C82" s="41" t="s">
        <v>153</v>
      </c>
      <c r="D82" s="51" t="s">
        <v>127</v>
      </c>
      <c r="E82" s="34"/>
      <c r="F82" s="73"/>
      <c r="G82" s="100"/>
      <c r="H82" s="124"/>
      <c r="I82" s="123"/>
      <c r="J82" s="123"/>
      <c r="K82" s="122"/>
      <c r="L82" s="122"/>
      <c r="M82" s="122"/>
    </row>
    <row r="83" spans="1:13">
      <c r="A83" s="44"/>
      <c r="B83" s="39"/>
      <c r="C83" s="41" t="s">
        <v>153</v>
      </c>
      <c r="D83" s="51" t="s">
        <v>56</v>
      </c>
      <c r="E83" s="34"/>
      <c r="F83" s="73"/>
      <c r="G83" s="100"/>
      <c r="H83" s="124"/>
      <c r="I83" s="123"/>
      <c r="J83" s="123"/>
      <c r="K83" s="122"/>
      <c r="L83" s="122"/>
      <c r="M83" s="122"/>
    </row>
    <row r="84" spans="1:13">
      <c r="A84" s="44"/>
      <c r="B84" s="39"/>
      <c r="C84" s="41" t="s">
        <v>153</v>
      </c>
      <c r="D84" s="55" t="s">
        <v>128</v>
      </c>
      <c r="E84" s="60"/>
      <c r="F84" s="73"/>
      <c r="G84" s="100"/>
      <c r="H84" s="124"/>
      <c r="I84" s="123"/>
      <c r="J84" s="123"/>
      <c r="K84" s="122"/>
      <c r="L84" s="122"/>
      <c r="M84" s="122"/>
    </row>
    <row r="85" spans="1:13">
      <c r="A85" s="44"/>
      <c r="B85" s="39"/>
      <c r="C85" s="41" t="s">
        <v>153</v>
      </c>
      <c r="D85" s="55" t="s">
        <v>129</v>
      </c>
      <c r="E85" s="60"/>
      <c r="F85" s="73"/>
      <c r="G85" s="100"/>
      <c r="H85" s="124"/>
      <c r="I85" s="123"/>
      <c r="J85" s="123"/>
      <c r="K85" s="122"/>
      <c r="L85" s="122"/>
      <c r="M85" s="122"/>
    </row>
    <row r="86" spans="1:13">
      <c r="A86" s="44"/>
      <c r="B86" s="39"/>
      <c r="C86" s="41" t="s">
        <v>153</v>
      </c>
      <c r="D86" s="55" t="s">
        <v>131</v>
      </c>
      <c r="E86" s="60"/>
      <c r="F86" s="73"/>
      <c r="G86" s="100"/>
      <c r="H86" s="124"/>
      <c r="I86" s="123"/>
      <c r="J86" s="123"/>
      <c r="K86" s="122"/>
      <c r="L86" s="122"/>
      <c r="M86" s="122"/>
    </row>
    <row r="87" spans="1:13">
      <c r="A87" s="44"/>
      <c r="B87" s="39"/>
      <c r="C87" s="41" t="s">
        <v>153</v>
      </c>
      <c r="D87" s="55" t="s">
        <v>130</v>
      </c>
      <c r="E87" s="60"/>
      <c r="F87" s="73"/>
      <c r="G87" s="100"/>
      <c r="H87" s="124"/>
      <c r="I87" s="123"/>
      <c r="J87" s="123"/>
      <c r="K87" s="122"/>
      <c r="L87" s="122"/>
      <c r="M87" s="122"/>
    </row>
    <row r="88" spans="1:13">
      <c r="A88" s="44"/>
      <c r="B88" s="39"/>
      <c r="C88" s="41" t="s">
        <v>153</v>
      </c>
      <c r="D88" s="51" t="s">
        <v>134</v>
      </c>
      <c r="E88" s="34"/>
      <c r="F88" s="73"/>
      <c r="G88" s="100"/>
      <c r="H88" s="124"/>
      <c r="I88" s="123"/>
      <c r="J88" s="123"/>
      <c r="K88" s="122"/>
      <c r="L88" s="122"/>
      <c r="M88" s="122"/>
    </row>
    <row r="89" spans="1:13">
      <c r="A89" s="44"/>
      <c r="B89" s="39"/>
      <c r="C89" s="41" t="s">
        <v>153</v>
      </c>
      <c r="D89" s="51" t="s">
        <v>132</v>
      </c>
      <c r="E89" s="34"/>
      <c r="F89" s="73"/>
      <c r="G89" s="100"/>
      <c r="H89" s="124"/>
      <c r="I89" s="123"/>
      <c r="J89" s="123"/>
      <c r="K89" s="122"/>
      <c r="L89" s="122"/>
      <c r="M89" s="122"/>
    </row>
    <row r="90" spans="1:13">
      <c r="A90" s="44"/>
      <c r="B90" s="39"/>
      <c r="C90" s="41" t="s">
        <v>153</v>
      </c>
      <c r="D90" s="51" t="s">
        <v>133</v>
      </c>
      <c r="E90" s="59"/>
      <c r="F90" s="73"/>
      <c r="G90" s="100"/>
      <c r="H90" s="124"/>
      <c r="I90" s="123"/>
      <c r="J90" s="123"/>
      <c r="K90" s="122"/>
      <c r="L90" s="122"/>
      <c r="M90" s="122"/>
    </row>
    <row r="91" spans="1:13">
      <c r="A91" s="44"/>
      <c r="B91" s="39"/>
      <c r="C91" s="41" t="s">
        <v>153</v>
      </c>
      <c r="D91" s="51" t="s">
        <v>57</v>
      </c>
      <c r="E91" s="34"/>
      <c r="F91" s="73"/>
      <c r="G91" s="100"/>
      <c r="H91" s="124"/>
      <c r="I91" s="123"/>
      <c r="J91" s="123"/>
      <c r="K91" s="122"/>
      <c r="L91" s="122"/>
      <c r="M91" s="122"/>
    </row>
    <row r="92" spans="1:13" s="19" customFormat="1">
      <c r="A92" s="46"/>
      <c r="B92" s="39"/>
      <c r="C92" s="56" t="s">
        <v>17</v>
      </c>
      <c r="D92" s="51"/>
      <c r="E92" s="34"/>
      <c r="F92" s="73"/>
      <c r="G92" s="100"/>
      <c r="H92" s="124"/>
      <c r="I92" s="123"/>
      <c r="J92" s="123"/>
      <c r="K92" s="122"/>
      <c r="L92" s="122"/>
      <c r="M92" s="122"/>
    </row>
    <row r="93" spans="1:13" s="14" customFormat="1">
      <c r="A93" s="38"/>
      <c r="B93" s="39">
        <v>4</v>
      </c>
      <c r="C93" s="36" t="s">
        <v>58</v>
      </c>
      <c r="D93" s="50"/>
      <c r="E93" s="33" t="s">
        <v>195</v>
      </c>
      <c r="F93" s="73"/>
      <c r="G93" s="100"/>
      <c r="H93" s="124"/>
      <c r="I93" s="123"/>
      <c r="J93" s="123"/>
      <c r="K93" s="122"/>
      <c r="L93" s="122"/>
      <c r="M93" s="122"/>
    </row>
    <row r="94" spans="1:13" s="14" customFormat="1">
      <c r="A94" s="38"/>
      <c r="B94" s="39">
        <v>5</v>
      </c>
      <c r="C94" s="36" t="s">
        <v>59</v>
      </c>
      <c r="D94" s="50"/>
      <c r="E94" s="33" t="s">
        <v>196</v>
      </c>
      <c r="F94" s="73"/>
      <c r="G94" s="100"/>
      <c r="H94" s="125"/>
      <c r="I94" s="125"/>
      <c r="J94" s="126"/>
      <c r="K94" s="122"/>
      <c r="L94" s="122"/>
      <c r="M94" s="122"/>
    </row>
    <row r="95" spans="1:13">
      <c r="A95" s="44"/>
      <c r="B95" s="39"/>
      <c r="C95" s="43" t="s">
        <v>60</v>
      </c>
      <c r="D95" s="51"/>
      <c r="E95" s="34"/>
      <c r="F95" s="73"/>
      <c r="G95" s="100"/>
      <c r="H95" s="125"/>
      <c r="I95" s="125"/>
      <c r="J95" s="126"/>
      <c r="K95" s="122"/>
      <c r="L95" s="122"/>
      <c r="M95" s="122"/>
    </row>
    <row r="96" spans="1:13" s="19" customFormat="1">
      <c r="A96" s="35" t="s">
        <v>4</v>
      </c>
      <c r="B96" s="36" t="s">
        <v>79</v>
      </c>
      <c r="C96" s="37"/>
      <c r="D96" s="49"/>
      <c r="E96" s="32"/>
      <c r="F96" s="73"/>
      <c r="G96" s="100"/>
      <c r="H96" s="125"/>
      <c r="I96" s="125"/>
      <c r="J96" s="126"/>
      <c r="K96" s="122"/>
      <c r="L96" s="122"/>
      <c r="M96" s="122"/>
    </row>
    <row r="97" spans="1:13" s="14" customFormat="1">
      <c r="A97" s="38"/>
      <c r="B97" s="39">
        <v>1</v>
      </c>
      <c r="C97" s="36" t="s">
        <v>61</v>
      </c>
      <c r="D97" s="50"/>
      <c r="E97" s="33" t="s">
        <v>198</v>
      </c>
      <c r="F97" s="73"/>
      <c r="G97" s="100"/>
      <c r="H97" s="125"/>
      <c r="I97" s="125"/>
      <c r="J97" s="126"/>
      <c r="K97" s="122"/>
      <c r="L97" s="122"/>
      <c r="M97" s="122"/>
    </row>
    <row r="98" spans="1:13" s="16" customFormat="1">
      <c r="A98" s="44"/>
      <c r="B98" s="39"/>
      <c r="C98" s="41" t="s">
        <v>153</v>
      </c>
      <c r="D98" s="51" t="s">
        <v>62</v>
      </c>
      <c r="E98" s="34"/>
      <c r="F98" s="73"/>
      <c r="G98" s="100"/>
      <c r="H98" s="125"/>
      <c r="I98" s="125"/>
      <c r="J98" s="126"/>
      <c r="K98" s="122"/>
      <c r="L98" s="122"/>
      <c r="M98" s="122"/>
    </row>
    <row r="99" spans="1:13">
      <c r="A99" s="44"/>
      <c r="B99" s="39"/>
      <c r="C99" s="41" t="s">
        <v>153</v>
      </c>
      <c r="D99" s="51" t="s">
        <v>63</v>
      </c>
      <c r="E99" s="34"/>
      <c r="F99" s="73"/>
      <c r="G99" s="100"/>
      <c r="H99" s="125"/>
      <c r="I99" s="125"/>
      <c r="J99" s="126"/>
      <c r="K99" s="122"/>
      <c r="L99" s="122"/>
      <c r="M99" s="122"/>
    </row>
    <row r="100" spans="1:13" s="19" customFormat="1">
      <c r="A100" s="46"/>
      <c r="B100" s="39"/>
      <c r="C100" s="56" t="s">
        <v>35</v>
      </c>
      <c r="D100" s="51"/>
      <c r="E100" s="34"/>
      <c r="F100" s="73"/>
      <c r="G100" s="100"/>
      <c r="H100" s="125"/>
      <c r="I100" s="125"/>
      <c r="J100" s="126"/>
      <c r="K100" s="122"/>
      <c r="L100" s="122"/>
      <c r="M100" s="122"/>
    </row>
    <row r="101" spans="1:13" s="14" customFormat="1">
      <c r="A101" s="38"/>
      <c r="B101" s="39">
        <v>2</v>
      </c>
      <c r="C101" s="36" t="s">
        <v>64</v>
      </c>
      <c r="D101" s="50"/>
      <c r="E101" s="33" t="s">
        <v>199</v>
      </c>
      <c r="F101" s="73"/>
      <c r="G101" s="100"/>
      <c r="H101" s="125"/>
      <c r="I101" s="125"/>
      <c r="J101" s="126"/>
      <c r="K101" s="122"/>
      <c r="L101" s="122"/>
      <c r="M101" s="122"/>
    </row>
    <row r="102" spans="1:13" s="14" customFormat="1">
      <c r="A102" s="38"/>
      <c r="B102" s="39">
        <v>3</v>
      </c>
      <c r="C102" s="36" t="s">
        <v>65</v>
      </c>
      <c r="D102" s="50"/>
      <c r="E102" s="33" t="s">
        <v>200</v>
      </c>
      <c r="F102" s="73"/>
      <c r="G102" s="100"/>
      <c r="H102" s="124"/>
      <c r="I102" s="123"/>
      <c r="J102" s="123"/>
      <c r="K102" s="122"/>
      <c r="L102" s="122"/>
      <c r="M102" s="122"/>
    </row>
    <row r="103" spans="1:13" s="14" customFormat="1">
      <c r="A103" s="38"/>
      <c r="B103" s="39">
        <v>4</v>
      </c>
      <c r="C103" s="36" t="s">
        <v>58</v>
      </c>
      <c r="D103" s="50"/>
      <c r="E103" s="33" t="s">
        <v>201</v>
      </c>
      <c r="F103" s="73"/>
      <c r="G103" s="100"/>
      <c r="H103" s="124"/>
      <c r="I103" s="123"/>
      <c r="J103" s="123"/>
      <c r="K103" s="122"/>
      <c r="L103" s="122"/>
      <c r="M103" s="122"/>
    </row>
    <row r="104" spans="1:13" s="19" customFormat="1">
      <c r="A104" s="46"/>
      <c r="B104" s="39"/>
      <c r="C104" s="56" t="s">
        <v>66</v>
      </c>
      <c r="D104" s="51"/>
      <c r="E104" s="34"/>
      <c r="F104" s="73"/>
      <c r="G104" s="100"/>
      <c r="H104" s="124"/>
      <c r="I104" s="123"/>
      <c r="J104" s="123"/>
      <c r="K104" s="122"/>
      <c r="L104" s="122"/>
      <c r="M104" s="122"/>
    </row>
    <row r="105" spans="1:13" s="19" customFormat="1">
      <c r="A105" s="46"/>
      <c r="B105" s="39"/>
      <c r="C105" s="56" t="s">
        <v>67</v>
      </c>
      <c r="D105" s="51"/>
      <c r="E105" s="34"/>
      <c r="F105" s="73"/>
      <c r="G105" s="100"/>
      <c r="H105" s="124"/>
      <c r="I105" s="123"/>
      <c r="J105" s="123"/>
      <c r="K105" s="122"/>
      <c r="L105" s="122"/>
      <c r="M105" s="122"/>
    </row>
    <row r="106" spans="1:13">
      <c r="A106" s="44"/>
      <c r="B106" s="39"/>
      <c r="C106" s="42"/>
      <c r="D106" s="51"/>
      <c r="E106" s="34"/>
      <c r="F106" s="73"/>
      <c r="G106" s="100"/>
      <c r="H106" s="124"/>
      <c r="I106" s="123"/>
      <c r="J106" s="123"/>
      <c r="K106" s="122"/>
      <c r="L106" s="122"/>
      <c r="M106" s="122"/>
    </row>
    <row r="107" spans="1:13" s="19" customFormat="1">
      <c r="A107" s="35" t="s">
        <v>2</v>
      </c>
      <c r="B107" s="36" t="s">
        <v>68</v>
      </c>
      <c r="C107" s="37"/>
      <c r="D107" s="49"/>
      <c r="E107" s="32"/>
      <c r="F107" s="73"/>
      <c r="G107" s="100"/>
      <c r="H107" s="124"/>
      <c r="I107" s="123"/>
      <c r="J107" s="123"/>
      <c r="K107" s="122"/>
      <c r="L107" s="122"/>
      <c r="M107" s="122"/>
    </row>
    <row r="108" spans="1:13" s="14" customFormat="1">
      <c r="A108" s="38"/>
      <c r="B108" s="39">
        <v>1</v>
      </c>
      <c r="C108" s="36" t="s">
        <v>69</v>
      </c>
      <c r="D108" s="50"/>
      <c r="E108" s="33" t="s">
        <v>197</v>
      </c>
      <c r="F108" s="73"/>
      <c r="G108" s="100"/>
      <c r="H108" s="124"/>
      <c r="I108" s="123"/>
      <c r="J108" s="123"/>
      <c r="K108" s="122"/>
      <c r="L108" s="122"/>
      <c r="M108" s="122"/>
    </row>
    <row r="109" spans="1:13" s="14" customFormat="1">
      <c r="A109" s="38"/>
      <c r="B109" s="39">
        <v>2</v>
      </c>
      <c r="C109" s="36" t="s">
        <v>80</v>
      </c>
      <c r="D109" s="50"/>
      <c r="E109" s="33" t="s">
        <v>202</v>
      </c>
      <c r="F109" s="73"/>
      <c r="G109" s="100"/>
      <c r="H109" s="124"/>
      <c r="I109" s="123"/>
      <c r="J109" s="123"/>
      <c r="K109" s="122"/>
      <c r="L109" s="122"/>
      <c r="M109" s="122"/>
    </row>
    <row r="110" spans="1:13">
      <c r="A110" s="44"/>
      <c r="B110" s="39"/>
      <c r="C110" s="41"/>
      <c r="D110" s="51" t="s">
        <v>81</v>
      </c>
      <c r="E110" s="34"/>
      <c r="F110" s="73"/>
      <c r="G110" s="100"/>
      <c r="H110" s="124"/>
      <c r="I110" s="123"/>
      <c r="J110" s="123"/>
      <c r="K110" s="122"/>
      <c r="L110" s="122"/>
      <c r="M110" s="122"/>
    </row>
    <row r="111" spans="1:13" s="14" customFormat="1">
      <c r="A111" s="38"/>
      <c r="B111" s="39">
        <v>3</v>
      </c>
      <c r="C111" s="36" t="s">
        <v>70</v>
      </c>
      <c r="D111" s="50"/>
      <c r="E111" s="33" t="s">
        <v>203</v>
      </c>
      <c r="F111" s="73">
        <v>77209</v>
      </c>
      <c r="G111" s="100">
        <v>100000</v>
      </c>
      <c r="H111" s="124"/>
      <c r="I111" s="123"/>
      <c r="J111" s="123"/>
      <c r="K111" s="122"/>
      <c r="L111" s="122"/>
      <c r="M111" s="122"/>
    </row>
    <row r="112" spans="1:13" s="14" customFormat="1">
      <c r="A112" s="38"/>
      <c r="B112" s="39">
        <v>4</v>
      </c>
      <c r="C112" s="36" t="s">
        <v>71</v>
      </c>
      <c r="D112" s="50"/>
      <c r="E112" s="33" t="s">
        <v>204</v>
      </c>
      <c r="F112" s="73"/>
      <c r="G112" s="100"/>
      <c r="H112" s="124"/>
      <c r="I112" s="123"/>
      <c r="J112" s="123"/>
      <c r="K112" s="122"/>
      <c r="L112" s="122"/>
      <c r="M112" s="122"/>
    </row>
    <row r="113" spans="1:13" s="14" customFormat="1">
      <c r="A113" s="38"/>
      <c r="B113" s="39">
        <v>5</v>
      </c>
      <c r="C113" s="36" t="s">
        <v>72</v>
      </c>
      <c r="D113" s="50"/>
      <c r="E113" s="33" t="s">
        <v>205</v>
      </c>
      <c r="F113" s="73"/>
      <c r="G113" s="100"/>
      <c r="H113" s="124"/>
      <c r="I113" s="123"/>
      <c r="J113" s="123"/>
      <c r="K113" s="122"/>
      <c r="L113" s="122"/>
      <c r="M113" s="122"/>
    </row>
    <row r="114" spans="1:13" s="14" customFormat="1">
      <c r="A114" s="38"/>
      <c r="B114" s="39">
        <v>6</v>
      </c>
      <c r="C114" s="36" t="s">
        <v>73</v>
      </c>
      <c r="D114" s="50"/>
      <c r="E114" s="33" t="s">
        <v>206</v>
      </c>
      <c r="F114" s="73"/>
      <c r="G114" s="100"/>
      <c r="H114" s="124"/>
      <c r="I114" s="123"/>
      <c r="J114" s="123"/>
      <c r="K114" s="122"/>
      <c r="L114" s="122"/>
      <c r="M114" s="122"/>
    </row>
    <row r="115" spans="1:13" s="14" customFormat="1">
      <c r="A115" s="38"/>
      <c r="B115" s="39">
        <v>7</v>
      </c>
      <c r="C115" s="36" t="s">
        <v>74</v>
      </c>
      <c r="D115" s="50"/>
      <c r="E115" s="33" t="s">
        <v>207</v>
      </c>
      <c r="F115" s="73"/>
      <c r="G115" s="100"/>
      <c r="H115" s="124"/>
      <c r="I115" s="123"/>
      <c r="J115" s="123"/>
      <c r="K115" s="122"/>
      <c r="L115" s="122"/>
      <c r="M115" s="122"/>
    </row>
    <row r="116" spans="1:13" s="14" customFormat="1">
      <c r="A116" s="38"/>
      <c r="B116" s="39">
        <v>8</v>
      </c>
      <c r="C116" s="36" t="s">
        <v>75</v>
      </c>
      <c r="D116" s="50"/>
      <c r="E116" s="33" t="s">
        <v>208</v>
      </c>
      <c r="F116" s="73"/>
      <c r="G116" s="100"/>
      <c r="H116" s="124"/>
      <c r="I116" s="123"/>
      <c r="J116" s="123"/>
      <c r="K116" s="122"/>
      <c r="L116" s="122"/>
      <c r="M116" s="122"/>
    </row>
    <row r="117" spans="1:13" s="14" customFormat="1">
      <c r="A117" s="38"/>
      <c r="B117" s="39">
        <v>9</v>
      </c>
      <c r="C117" s="36" t="s">
        <v>264</v>
      </c>
      <c r="D117" s="50"/>
      <c r="E117" s="33" t="s">
        <v>209</v>
      </c>
      <c r="F117" s="73">
        <v>49021178</v>
      </c>
      <c r="G117" s="100">
        <v>49481294</v>
      </c>
      <c r="H117" s="124"/>
      <c r="I117" s="123"/>
      <c r="J117" s="123"/>
      <c r="K117" s="122"/>
      <c r="L117" s="122"/>
      <c r="M117" s="122"/>
    </row>
    <row r="118" spans="1:13" s="14" customFormat="1">
      <c r="A118" s="38"/>
      <c r="B118" s="39">
        <v>10</v>
      </c>
      <c r="C118" s="36" t="s">
        <v>76</v>
      </c>
      <c r="D118" s="50"/>
      <c r="E118" s="33" t="s">
        <v>210</v>
      </c>
      <c r="F118" s="73">
        <v>0</v>
      </c>
      <c r="G118" s="100">
        <v>-460116</v>
      </c>
      <c r="H118" s="124"/>
      <c r="I118" s="123"/>
      <c r="J118" s="123"/>
      <c r="K118" s="122"/>
      <c r="L118" s="122"/>
      <c r="M118" s="122"/>
    </row>
    <row r="119" spans="1:13" s="19" customFormat="1" ht="18.75">
      <c r="A119" s="40"/>
      <c r="B119" s="92"/>
      <c r="C119" s="90" t="s">
        <v>77</v>
      </c>
      <c r="D119" s="93"/>
      <c r="E119" s="94"/>
      <c r="F119" s="73">
        <f>F117+F111</f>
        <v>49098387</v>
      </c>
      <c r="G119" s="100"/>
      <c r="H119" s="124"/>
      <c r="I119" s="123"/>
      <c r="J119" s="123"/>
      <c r="K119" s="122"/>
      <c r="L119" s="122"/>
      <c r="M119" s="122"/>
    </row>
    <row r="120" spans="1:13">
      <c r="A120" s="44"/>
      <c r="B120" s="36"/>
      <c r="C120" s="57"/>
      <c r="D120" s="58"/>
      <c r="E120" s="34"/>
      <c r="F120" s="73"/>
      <c r="G120" s="100"/>
      <c r="H120" s="124"/>
      <c r="I120" s="123"/>
      <c r="J120" s="123"/>
      <c r="K120" s="122"/>
      <c r="L120" s="122"/>
      <c r="M120" s="122"/>
    </row>
    <row r="121" spans="1:13">
      <c r="A121" s="44"/>
      <c r="B121" s="36"/>
      <c r="C121" s="45"/>
      <c r="D121" s="51"/>
      <c r="E121" s="34"/>
      <c r="F121" s="73"/>
      <c r="G121" s="100"/>
      <c r="H121" s="124"/>
      <c r="I121" s="123"/>
      <c r="J121" s="123"/>
      <c r="K121" s="122"/>
      <c r="L121" s="122"/>
      <c r="M121" s="122"/>
    </row>
    <row r="122" spans="1:13">
      <c r="A122" s="44"/>
      <c r="B122" s="36"/>
      <c r="C122" s="42"/>
      <c r="D122" s="58"/>
      <c r="E122" s="34"/>
      <c r="F122" s="73"/>
      <c r="G122" s="100"/>
      <c r="H122" s="124"/>
      <c r="I122" s="123"/>
      <c r="J122" s="123"/>
      <c r="K122" s="122"/>
      <c r="L122" s="122"/>
      <c r="M122" s="122"/>
    </row>
    <row r="123" spans="1:13" ht="18">
      <c r="A123" s="44"/>
      <c r="B123" s="90"/>
      <c r="C123" s="90" t="s">
        <v>78</v>
      </c>
      <c r="D123" s="91"/>
      <c r="E123" s="97"/>
      <c r="F123" s="96">
        <f>F117+F111+F118</f>
        <v>49098387</v>
      </c>
      <c r="G123" s="101">
        <f>G117+G111+G118</f>
        <v>49121178</v>
      </c>
      <c r="H123" s="124"/>
      <c r="I123" s="123"/>
      <c r="J123" s="123"/>
      <c r="K123" s="122"/>
      <c r="L123" s="122"/>
      <c r="M123" s="122"/>
    </row>
  </sheetData>
  <mergeCells count="288">
    <mergeCell ref="M60:M62"/>
    <mergeCell ref="L60:L62"/>
    <mergeCell ref="K60:K62"/>
    <mergeCell ref="I60:J62"/>
    <mergeCell ref="H60:H62"/>
    <mergeCell ref="H56:H57"/>
    <mergeCell ref="I56:J57"/>
    <mergeCell ref="K56:K57"/>
    <mergeCell ref="L56:L57"/>
    <mergeCell ref="M56:M57"/>
    <mergeCell ref="H58:H59"/>
    <mergeCell ref="I58:J59"/>
    <mergeCell ref="K58:K59"/>
    <mergeCell ref="L58:L59"/>
    <mergeCell ref="M58:M59"/>
    <mergeCell ref="M54:M55"/>
    <mergeCell ref="H52:H53"/>
    <mergeCell ref="I52:J53"/>
    <mergeCell ref="K52:K53"/>
    <mergeCell ref="L52:L53"/>
    <mergeCell ref="H54:H55"/>
    <mergeCell ref="I54:J55"/>
    <mergeCell ref="K54:K55"/>
    <mergeCell ref="L54:L55"/>
    <mergeCell ref="K42:K43"/>
    <mergeCell ref="L42:L43"/>
    <mergeCell ref="M42:M43"/>
    <mergeCell ref="M52:M53"/>
    <mergeCell ref="K44:K45"/>
    <mergeCell ref="L44:L45"/>
    <mergeCell ref="M44:M45"/>
    <mergeCell ref="K48:K49"/>
    <mergeCell ref="L48:L49"/>
    <mergeCell ref="M48:M49"/>
    <mergeCell ref="H50:H51"/>
    <mergeCell ref="I50:J51"/>
    <mergeCell ref="K50:K51"/>
    <mergeCell ref="L50:L51"/>
    <mergeCell ref="H46:H47"/>
    <mergeCell ref="K46:K47"/>
    <mergeCell ref="L46:L47"/>
    <mergeCell ref="M46:M47"/>
    <mergeCell ref="M50:M51"/>
    <mergeCell ref="I46:J47"/>
    <mergeCell ref="I48:J49"/>
    <mergeCell ref="H38:H39"/>
    <mergeCell ref="I38:J39"/>
    <mergeCell ref="I42:J43"/>
    <mergeCell ref="H48:H49"/>
    <mergeCell ref="H44:H45"/>
    <mergeCell ref="I44:J45"/>
    <mergeCell ref="H42:H43"/>
    <mergeCell ref="M38:M39"/>
    <mergeCell ref="H40:H41"/>
    <mergeCell ref="M40:M41"/>
    <mergeCell ref="I40:J41"/>
    <mergeCell ref="K36:K37"/>
    <mergeCell ref="L36:L37"/>
    <mergeCell ref="K40:K41"/>
    <mergeCell ref="L40:L41"/>
    <mergeCell ref="K38:K39"/>
    <mergeCell ref="L38:L39"/>
    <mergeCell ref="K32:K33"/>
    <mergeCell ref="L34:L35"/>
    <mergeCell ref="H34:H35"/>
    <mergeCell ref="I34:J35"/>
    <mergeCell ref="K34:K35"/>
    <mergeCell ref="H36:H37"/>
    <mergeCell ref="I36:J37"/>
    <mergeCell ref="M30:M31"/>
    <mergeCell ref="M34:M35"/>
    <mergeCell ref="H28:H29"/>
    <mergeCell ref="I28:J29"/>
    <mergeCell ref="H32:H33"/>
    <mergeCell ref="I32:J33"/>
    <mergeCell ref="K28:K29"/>
    <mergeCell ref="L28:L29"/>
    <mergeCell ref="H7:H9"/>
    <mergeCell ref="I7:J9"/>
    <mergeCell ref="K7:K9"/>
    <mergeCell ref="L7:L9"/>
    <mergeCell ref="M7:M9"/>
    <mergeCell ref="M36:M37"/>
    <mergeCell ref="H30:H31"/>
    <mergeCell ref="I30:J31"/>
    <mergeCell ref="K30:K31"/>
    <mergeCell ref="L30:L31"/>
    <mergeCell ref="M10:M11"/>
    <mergeCell ref="M12:M13"/>
    <mergeCell ref="M28:M29"/>
    <mergeCell ref="H12:H13"/>
    <mergeCell ref="I12:J13"/>
    <mergeCell ref="K12:K13"/>
    <mergeCell ref="L12:L13"/>
    <mergeCell ref="H10:H11"/>
    <mergeCell ref="I10:J11"/>
    <mergeCell ref="K10:K11"/>
    <mergeCell ref="L10:L11"/>
    <mergeCell ref="H18:H19"/>
    <mergeCell ref="I18:J19"/>
    <mergeCell ref="K18:K19"/>
    <mergeCell ref="I16:J17"/>
    <mergeCell ref="K16:K17"/>
    <mergeCell ref="L16:L17"/>
    <mergeCell ref="H24:H25"/>
    <mergeCell ref="I24:J25"/>
    <mergeCell ref="H22:H23"/>
    <mergeCell ref="I22:J23"/>
    <mergeCell ref="K22:K23"/>
    <mergeCell ref="H20:H21"/>
    <mergeCell ref="I20:J21"/>
    <mergeCell ref="H14:H15"/>
    <mergeCell ref="H16:H17"/>
    <mergeCell ref="M22:M23"/>
    <mergeCell ref="M14:M15"/>
    <mergeCell ref="L14:L15"/>
    <mergeCell ref="K14:K15"/>
    <mergeCell ref="I14:J15"/>
    <mergeCell ref="M18:M19"/>
    <mergeCell ref="L18:L19"/>
    <mergeCell ref="M16:M17"/>
    <mergeCell ref="K24:K25"/>
    <mergeCell ref="L24:L25"/>
    <mergeCell ref="L22:L23"/>
    <mergeCell ref="M26:M27"/>
    <mergeCell ref="K20:K21"/>
    <mergeCell ref="L20:L21"/>
    <mergeCell ref="M20:M21"/>
    <mergeCell ref="K26:K27"/>
    <mergeCell ref="L26:L27"/>
    <mergeCell ref="M24:M25"/>
    <mergeCell ref="H122:H123"/>
    <mergeCell ref="I122:J123"/>
    <mergeCell ref="K122:K123"/>
    <mergeCell ref="L122:L123"/>
    <mergeCell ref="M122:M123"/>
    <mergeCell ref="H118:H119"/>
    <mergeCell ref="I118:J119"/>
    <mergeCell ref="K118:K119"/>
    <mergeCell ref="L118:L119"/>
    <mergeCell ref="M118:M119"/>
    <mergeCell ref="H120:H121"/>
    <mergeCell ref="I120:J121"/>
    <mergeCell ref="K120:K121"/>
    <mergeCell ref="L120:L121"/>
    <mergeCell ref="M120:M121"/>
    <mergeCell ref="H114:H115"/>
    <mergeCell ref="I114:J115"/>
    <mergeCell ref="K114:K115"/>
    <mergeCell ref="L114:L115"/>
    <mergeCell ref="M114:M115"/>
    <mergeCell ref="H116:H117"/>
    <mergeCell ref="I116:J117"/>
    <mergeCell ref="K116:K117"/>
    <mergeCell ref="L116:L117"/>
    <mergeCell ref="M116:M117"/>
    <mergeCell ref="H110:H111"/>
    <mergeCell ref="I110:J111"/>
    <mergeCell ref="K110:K111"/>
    <mergeCell ref="L110:L111"/>
    <mergeCell ref="M110:M111"/>
    <mergeCell ref="H112:H113"/>
    <mergeCell ref="I112:J113"/>
    <mergeCell ref="K112:K113"/>
    <mergeCell ref="L112:L113"/>
    <mergeCell ref="M112:M113"/>
    <mergeCell ref="H106:H107"/>
    <mergeCell ref="I106:J107"/>
    <mergeCell ref="K106:K107"/>
    <mergeCell ref="L106:L107"/>
    <mergeCell ref="M106:M107"/>
    <mergeCell ref="H108:H109"/>
    <mergeCell ref="I108:J109"/>
    <mergeCell ref="K108:K109"/>
    <mergeCell ref="L108:L109"/>
    <mergeCell ref="M108:M109"/>
    <mergeCell ref="M102:M103"/>
    <mergeCell ref="H104:H105"/>
    <mergeCell ref="I104:J105"/>
    <mergeCell ref="K104:K105"/>
    <mergeCell ref="L104:L105"/>
    <mergeCell ref="M104:M105"/>
    <mergeCell ref="K102:K103"/>
    <mergeCell ref="L102:L103"/>
    <mergeCell ref="H92:H93"/>
    <mergeCell ref="I92:J93"/>
    <mergeCell ref="H102:H103"/>
    <mergeCell ref="I102:J103"/>
    <mergeCell ref="H100:H101"/>
    <mergeCell ref="I100:I101"/>
    <mergeCell ref="J100:J101"/>
    <mergeCell ref="I96:I97"/>
    <mergeCell ref="J96:J97"/>
    <mergeCell ref="K100:K101"/>
    <mergeCell ref="L100:L101"/>
    <mergeCell ref="M100:M101"/>
    <mergeCell ref="H98:H99"/>
    <mergeCell ref="I98:I99"/>
    <mergeCell ref="J98:J99"/>
    <mergeCell ref="K98:K99"/>
    <mergeCell ref="L98:L99"/>
    <mergeCell ref="M98:M99"/>
    <mergeCell ref="M92:M93"/>
    <mergeCell ref="K94:K95"/>
    <mergeCell ref="L94:L95"/>
    <mergeCell ref="M94:M95"/>
    <mergeCell ref="K92:K93"/>
    <mergeCell ref="L92:L93"/>
    <mergeCell ref="K96:K97"/>
    <mergeCell ref="L96:L97"/>
    <mergeCell ref="M96:M97"/>
    <mergeCell ref="H94:H95"/>
    <mergeCell ref="I94:I95"/>
    <mergeCell ref="J94:J95"/>
    <mergeCell ref="H90:H91"/>
    <mergeCell ref="I90:J91"/>
    <mergeCell ref="K90:K91"/>
    <mergeCell ref="L90:L91"/>
    <mergeCell ref="M90:M91"/>
    <mergeCell ref="H96:H97"/>
    <mergeCell ref="H86:H87"/>
    <mergeCell ref="I86:J87"/>
    <mergeCell ref="K86:K87"/>
    <mergeCell ref="L86:L87"/>
    <mergeCell ref="M86:M87"/>
    <mergeCell ref="H88:H89"/>
    <mergeCell ref="I88:J89"/>
    <mergeCell ref="K88:K89"/>
    <mergeCell ref="L88:L89"/>
    <mergeCell ref="M88:M89"/>
    <mergeCell ref="H82:H83"/>
    <mergeCell ref="I82:J83"/>
    <mergeCell ref="K82:K83"/>
    <mergeCell ref="L82:L83"/>
    <mergeCell ref="M82:M83"/>
    <mergeCell ref="H84:H85"/>
    <mergeCell ref="I84:J85"/>
    <mergeCell ref="K84:K85"/>
    <mergeCell ref="L84:L85"/>
    <mergeCell ref="M84:M85"/>
    <mergeCell ref="H78:H79"/>
    <mergeCell ref="I78:J79"/>
    <mergeCell ref="K78:K79"/>
    <mergeCell ref="L78:L79"/>
    <mergeCell ref="M78:M79"/>
    <mergeCell ref="H80:H81"/>
    <mergeCell ref="I80:J81"/>
    <mergeCell ref="K80:K81"/>
    <mergeCell ref="L80:L81"/>
    <mergeCell ref="M80:M81"/>
    <mergeCell ref="I74:J75"/>
    <mergeCell ref="K74:K75"/>
    <mergeCell ref="L74:L75"/>
    <mergeCell ref="M74:M75"/>
    <mergeCell ref="H76:H77"/>
    <mergeCell ref="I76:J77"/>
    <mergeCell ref="K76:K77"/>
    <mergeCell ref="L76:L77"/>
    <mergeCell ref="B69:G69"/>
    <mergeCell ref="K70:K71"/>
    <mergeCell ref="H70:J71"/>
    <mergeCell ref="M76:M77"/>
    <mergeCell ref="I72:J73"/>
    <mergeCell ref="H72:H73"/>
    <mergeCell ref="K72:K73"/>
    <mergeCell ref="L72:L73"/>
    <mergeCell ref="M72:M73"/>
    <mergeCell ref="H74:H75"/>
    <mergeCell ref="A1:G1"/>
    <mergeCell ref="H1:M1"/>
    <mergeCell ref="A5:D6"/>
    <mergeCell ref="A70:D71"/>
    <mergeCell ref="E70:E71"/>
    <mergeCell ref="F70:G70"/>
    <mergeCell ref="L70:M70"/>
    <mergeCell ref="A66:G66"/>
    <mergeCell ref="H66:M66"/>
    <mergeCell ref="H69:M69"/>
    <mergeCell ref="H67:M67"/>
    <mergeCell ref="A67:F67"/>
    <mergeCell ref="H2:M2"/>
    <mergeCell ref="E5:E6"/>
    <mergeCell ref="F5:G5"/>
    <mergeCell ref="H5:J6"/>
    <mergeCell ref="K5:K6"/>
    <mergeCell ref="L5:M5"/>
    <mergeCell ref="H26:H27"/>
    <mergeCell ref="I26:J27"/>
  </mergeCells>
  <phoneticPr fontId="0" type="noConversion"/>
  <printOptions horizontalCentered="1" verticalCentered="1"/>
  <pageMargins left="0.17" right="0.17" top="0.196850393700787" bottom="0.196850393700787" header="0.18" footer="0"/>
  <pageSetup paperSize="9" scale="79" orientation="portrait" horizontalDpi="4294967294" verticalDpi="300" r:id="rId1"/>
  <headerFooter alignWithMargins="0">
    <oddFooter>&amp;R&amp;P/&amp;N</oddFooter>
  </headerFooter>
  <rowBreaks count="1" manualBreakCount="1">
    <brk id="63" max="20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M21"/>
  <sheetViews>
    <sheetView topLeftCell="A13" workbookViewId="0">
      <selection activeCell="G8" sqref="G8"/>
    </sheetView>
  </sheetViews>
  <sheetFormatPr defaultRowHeight="12.75"/>
  <cols>
    <col min="1" max="1" width="4" style="69" customWidth="1"/>
    <col min="2" max="2" width="39.7109375" customWidth="1"/>
    <col min="3" max="3" width="11.140625" customWidth="1"/>
    <col min="4" max="4" width="13.85546875" customWidth="1"/>
    <col min="5" max="5" width="12.85546875" customWidth="1"/>
    <col min="6" max="6" width="16.7109375" customWidth="1"/>
    <col min="7" max="7" width="15.85546875" customWidth="1"/>
    <col min="8" max="8" width="13.85546875" customWidth="1"/>
    <col min="9" max="10" width="15.85546875" customWidth="1"/>
    <col min="11" max="11" width="12.140625" customWidth="1"/>
  </cols>
  <sheetData>
    <row r="1" spans="1:13">
      <c r="B1" s="9" t="s">
        <v>277</v>
      </c>
      <c r="C1" s="10"/>
    </row>
    <row r="3" spans="1:13" ht="15.75">
      <c r="B3" s="13" t="s">
        <v>173</v>
      </c>
      <c r="D3" s="13"/>
      <c r="E3" s="13"/>
    </row>
    <row r="4" spans="1:13">
      <c r="B4" s="12" t="s">
        <v>125</v>
      </c>
    </row>
    <row r="5" spans="1:13">
      <c r="B5" s="12"/>
    </row>
    <row r="6" spans="1:13" s="68" customFormat="1" ht="35.25" customHeight="1">
      <c r="A6" s="70" t="s">
        <v>105</v>
      </c>
      <c r="B6" s="66" t="s">
        <v>97</v>
      </c>
      <c r="C6" s="67" t="s">
        <v>112</v>
      </c>
      <c r="D6" s="67" t="s">
        <v>113</v>
      </c>
      <c r="E6" s="67" t="s">
        <v>114</v>
      </c>
      <c r="F6" s="67" t="s">
        <v>115</v>
      </c>
      <c r="G6" s="67" t="s">
        <v>116</v>
      </c>
      <c r="H6" s="67" t="s">
        <v>75</v>
      </c>
      <c r="I6" s="67" t="s">
        <v>229</v>
      </c>
      <c r="J6" s="79" t="s">
        <v>117</v>
      </c>
    </row>
    <row r="7" spans="1:13" s="12" customFormat="1" ht="30.75" customHeight="1">
      <c r="A7" s="71" t="s">
        <v>3</v>
      </c>
      <c r="B7" s="62" t="s">
        <v>329</v>
      </c>
      <c r="C7" s="77">
        <v>77209</v>
      </c>
      <c r="D7" s="77"/>
      <c r="E7" s="77"/>
      <c r="F7" s="77">
        <v>0</v>
      </c>
      <c r="G7" s="77">
        <v>49021178</v>
      </c>
      <c r="H7" s="77">
        <v>0</v>
      </c>
      <c r="I7" s="77">
        <v>0</v>
      </c>
      <c r="J7" s="77">
        <f>C7+G7</f>
        <v>49098387</v>
      </c>
    </row>
    <row r="8" spans="1:13" ht="19.5" customHeight="1">
      <c r="A8" s="71" t="s">
        <v>0</v>
      </c>
      <c r="B8" s="61" t="s">
        <v>118</v>
      </c>
      <c r="C8" s="78"/>
      <c r="D8" s="78"/>
      <c r="E8" s="78"/>
      <c r="F8" s="78">
        <v>0</v>
      </c>
      <c r="G8" s="78"/>
      <c r="H8" s="78"/>
      <c r="I8" s="78"/>
      <c r="J8" s="77">
        <f t="shared" ref="J8:J19" si="0">SUM(C8:I8)</f>
        <v>0</v>
      </c>
    </row>
    <row r="9" spans="1:13" ht="19.5" customHeight="1">
      <c r="A9" s="71" t="s">
        <v>1</v>
      </c>
      <c r="B9" s="62" t="s">
        <v>119</v>
      </c>
      <c r="C9" s="77">
        <f>C7-C8</f>
        <v>77209</v>
      </c>
      <c r="D9" s="77">
        <f t="shared" ref="D9:I9" si="1">D7-D8</f>
        <v>0</v>
      </c>
      <c r="E9" s="77">
        <f t="shared" si="1"/>
        <v>0</v>
      </c>
      <c r="F9" s="77">
        <f t="shared" si="1"/>
        <v>0</v>
      </c>
      <c r="G9" s="77">
        <f t="shared" si="1"/>
        <v>49021178</v>
      </c>
      <c r="H9" s="77">
        <f t="shared" si="1"/>
        <v>0</v>
      </c>
      <c r="I9" s="77">
        <f t="shared" si="1"/>
        <v>0</v>
      </c>
      <c r="J9" s="77">
        <f t="shared" si="0"/>
        <v>49098387</v>
      </c>
    </row>
    <row r="10" spans="1:13" ht="19.5" customHeight="1">
      <c r="A10" s="71">
        <v>1</v>
      </c>
      <c r="B10" s="61" t="s">
        <v>120</v>
      </c>
      <c r="C10" s="78">
        <v>0</v>
      </c>
      <c r="D10" s="78"/>
      <c r="E10" s="78"/>
      <c r="F10" s="78"/>
      <c r="G10" s="77">
        <v>0</v>
      </c>
      <c r="H10" s="78"/>
      <c r="I10" s="78"/>
      <c r="J10" s="77">
        <f t="shared" si="0"/>
        <v>0</v>
      </c>
    </row>
    <row r="11" spans="1:13" ht="19.5" customHeight="1">
      <c r="A11" s="71">
        <v>2</v>
      </c>
      <c r="B11" s="61" t="s">
        <v>121</v>
      </c>
      <c r="C11" s="78">
        <v>0</v>
      </c>
      <c r="D11" s="78"/>
      <c r="E11" s="78"/>
      <c r="F11" s="78"/>
      <c r="G11" s="78"/>
      <c r="H11" s="78"/>
      <c r="I11" s="78"/>
      <c r="J11" s="77">
        <f t="shared" si="0"/>
        <v>0</v>
      </c>
    </row>
    <row r="12" spans="1:13" ht="19.5" customHeight="1">
      <c r="A12" s="71">
        <v>3</v>
      </c>
      <c r="B12" s="80" t="s">
        <v>232</v>
      </c>
      <c r="C12" s="78">
        <v>0</v>
      </c>
      <c r="D12" s="78"/>
      <c r="E12" s="78"/>
      <c r="F12" s="78"/>
      <c r="G12" s="78"/>
      <c r="I12" s="78"/>
      <c r="J12" s="77">
        <v>0</v>
      </c>
      <c r="M12" s="81"/>
    </row>
    <row r="13" spans="1:13" ht="19.5" customHeight="1">
      <c r="A13" s="71">
        <v>4</v>
      </c>
      <c r="B13" s="80" t="s">
        <v>231</v>
      </c>
      <c r="C13" s="78"/>
      <c r="D13" s="78"/>
      <c r="E13" s="78"/>
      <c r="F13" s="78"/>
      <c r="G13" s="78">
        <f>F12</f>
        <v>0</v>
      </c>
      <c r="H13" s="78"/>
      <c r="I13" s="78"/>
      <c r="J13" s="77"/>
      <c r="M13" s="81"/>
    </row>
    <row r="14" spans="1:13" ht="19.5" customHeight="1">
      <c r="A14" s="71">
        <v>5</v>
      </c>
      <c r="B14" s="80" t="s">
        <v>230</v>
      </c>
      <c r="C14" s="78"/>
      <c r="D14" s="78"/>
      <c r="E14" s="78"/>
      <c r="F14" s="78"/>
      <c r="G14" s="78"/>
      <c r="H14" s="78"/>
      <c r="I14" s="78"/>
      <c r="J14" s="77">
        <f t="shared" si="0"/>
        <v>0</v>
      </c>
    </row>
    <row r="15" spans="1:13" ht="19.5" customHeight="1">
      <c r="A15" s="71">
        <v>6</v>
      </c>
      <c r="B15" s="61" t="s">
        <v>122</v>
      </c>
      <c r="C15" s="78">
        <v>0</v>
      </c>
      <c r="D15" s="78"/>
      <c r="E15" s="78"/>
      <c r="F15" s="78"/>
      <c r="G15" s="78"/>
      <c r="H15" s="78"/>
      <c r="I15" s="78"/>
      <c r="J15" s="77">
        <f t="shared" si="0"/>
        <v>0</v>
      </c>
    </row>
    <row r="16" spans="1:13" ht="19.5" customHeight="1">
      <c r="A16" s="71">
        <v>7</v>
      </c>
      <c r="B16" s="61" t="s">
        <v>121</v>
      </c>
      <c r="C16" s="78"/>
      <c r="D16" s="78"/>
      <c r="E16" s="78"/>
      <c r="F16" s="78"/>
      <c r="G16" s="78"/>
      <c r="H16" s="78"/>
      <c r="I16" s="78"/>
      <c r="J16" s="77">
        <f t="shared" si="0"/>
        <v>0</v>
      </c>
    </row>
    <row r="17" spans="1:10" ht="19.5" customHeight="1">
      <c r="A17" s="71">
        <v>8</v>
      </c>
      <c r="B17" s="61" t="s">
        <v>123</v>
      </c>
      <c r="C17" s="78">
        <v>0</v>
      </c>
      <c r="D17" s="78"/>
      <c r="E17" s="78"/>
      <c r="F17" s="78">
        <v>0</v>
      </c>
      <c r="G17" s="78">
        <v>0</v>
      </c>
      <c r="H17" s="78">
        <f>H7</f>
        <v>0</v>
      </c>
      <c r="I17" s="78"/>
      <c r="J17" s="77">
        <f>SUM(D17:I17)</f>
        <v>0</v>
      </c>
    </row>
    <row r="18" spans="1:10" ht="19.5" customHeight="1">
      <c r="A18" s="71">
        <v>9</v>
      </c>
      <c r="B18" s="61" t="s">
        <v>124</v>
      </c>
      <c r="C18" s="78"/>
      <c r="D18" s="78"/>
      <c r="E18" s="78"/>
      <c r="F18" s="78"/>
      <c r="G18" s="78"/>
      <c r="H18" s="78"/>
      <c r="I18" s="78"/>
      <c r="J18" s="77">
        <f t="shared" si="0"/>
        <v>0</v>
      </c>
    </row>
    <row r="19" spans="1:10" ht="19.5" customHeight="1">
      <c r="A19" s="71">
        <v>10</v>
      </c>
      <c r="B19" s="80" t="s">
        <v>233</v>
      </c>
      <c r="C19" s="78"/>
      <c r="D19" s="78"/>
      <c r="E19" s="78"/>
      <c r="F19" s="78"/>
      <c r="G19" s="78"/>
      <c r="H19" s="78"/>
      <c r="I19" s="78"/>
      <c r="J19" s="77">
        <f t="shared" si="0"/>
        <v>0</v>
      </c>
    </row>
    <row r="20" spans="1:10" ht="19.5" customHeight="1">
      <c r="A20" s="71">
        <v>11</v>
      </c>
      <c r="B20" s="80" t="s">
        <v>234</v>
      </c>
      <c r="C20" s="78"/>
      <c r="D20" s="78"/>
      <c r="E20" s="78"/>
      <c r="F20" s="78"/>
      <c r="G20" s="78"/>
      <c r="H20" s="78"/>
      <c r="I20" s="77">
        <v>0</v>
      </c>
      <c r="J20" s="77">
        <f>-SUM(C20:I20)</f>
        <v>0</v>
      </c>
    </row>
    <row r="21" spans="1:10" s="12" customFormat="1" ht="36" customHeight="1">
      <c r="A21" s="71" t="s">
        <v>4</v>
      </c>
      <c r="B21" s="62" t="s">
        <v>340</v>
      </c>
      <c r="C21" s="77">
        <f>SUM(C9:C20)</f>
        <v>77209</v>
      </c>
      <c r="D21" s="77">
        <f>SUM(D8:D18)-D19</f>
        <v>0</v>
      </c>
      <c r="E21" s="77">
        <f>SUM(E8:E18)-E19</f>
        <v>0</v>
      </c>
      <c r="F21" s="77">
        <f>F9-F17</f>
        <v>0</v>
      </c>
      <c r="G21" s="77">
        <f>SUM(G8:G12)-G13-G17</f>
        <v>49021178</v>
      </c>
      <c r="H21" s="77">
        <f>H9-H17</f>
        <v>0</v>
      </c>
      <c r="I21" s="77">
        <f>I9-I20</f>
        <v>0</v>
      </c>
      <c r="J21" s="77">
        <f>SUM(C21:I21)</f>
        <v>49098387</v>
      </c>
    </row>
  </sheetData>
  <phoneticPr fontId="0" type="noConversion"/>
  <printOptions horizontalCentered="1"/>
  <pageMargins left="0.16" right="0.17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B2:K36"/>
  <sheetViews>
    <sheetView topLeftCell="A28" workbookViewId="0">
      <selection activeCell="D8" sqref="D8"/>
    </sheetView>
  </sheetViews>
  <sheetFormatPr defaultRowHeight="12.75"/>
  <cols>
    <col min="1" max="1" width="1.85546875" customWidth="1"/>
    <col min="2" max="2" width="4.7109375" customWidth="1"/>
    <col min="3" max="3" width="58.42578125" customWidth="1"/>
    <col min="4" max="5" width="12.85546875" customWidth="1"/>
    <col min="7" max="7" width="14.28515625" style="82" bestFit="1" customWidth="1"/>
    <col min="8" max="9" width="10.7109375" style="82" bestFit="1" customWidth="1"/>
    <col min="10" max="10" width="9.140625" style="82"/>
    <col min="11" max="11" width="10.7109375" style="82" bestFit="1" customWidth="1"/>
  </cols>
  <sheetData>
    <row r="2" spans="2:11">
      <c r="C2" s="9" t="s">
        <v>265</v>
      </c>
      <c r="D2" s="10"/>
    </row>
    <row r="4" spans="2:11" ht="20.25">
      <c r="C4" s="64" t="s">
        <v>237</v>
      </c>
      <c r="E4" s="65">
        <v>2013</v>
      </c>
    </row>
    <row r="6" spans="2:11" s="63" customFormat="1" ht="18.75" customHeight="1">
      <c r="B6" s="171" t="s">
        <v>105</v>
      </c>
      <c r="C6" s="173" t="s">
        <v>262</v>
      </c>
      <c r="D6" s="110" t="s">
        <v>152</v>
      </c>
      <c r="E6" s="110"/>
      <c r="G6" s="82"/>
      <c r="H6" s="82"/>
      <c r="I6" s="82"/>
      <c r="J6" s="82"/>
      <c r="K6" s="82"/>
    </row>
    <row r="7" spans="2:11" s="63" customFormat="1" ht="18.75" customHeight="1">
      <c r="B7" s="172"/>
      <c r="C7" s="174"/>
      <c r="D7" s="29">
        <v>2013</v>
      </c>
      <c r="E7" s="29">
        <v>2012</v>
      </c>
      <c r="G7" s="82"/>
      <c r="H7" s="82"/>
      <c r="I7" s="82"/>
      <c r="J7" s="82"/>
      <c r="K7" s="82"/>
    </row>
    <row r="8" spans="2:11" s="12" customFormat="1" ht="24" customHeight="1">
      <c r="B8" s="3"/>
      <c r="C8" s="62" t="s">
        <v>106</v>
      </c>
      <c r="D8" s="77">
        <v>0</v>
      </c>
      <c r="E8" s="77">
        <v>0</v>
      </c>
      <c r="G8" s="82"/>
      <c r="H8" s="82"/>
      <c r="I8" s="82"/>
      <c r="J8" s="82"/>
      <c r="K8" s="82"/>
    </row>
    <row r="9" spans="2:11" s="63" customFormat="1" ht="24" customHeight="1">
      <c r="B9" s="61"/>
      <c r="C9" s="75" t="s">
        <v>238</v>
      </c>
      <c r="D9" s="77">
        <v>0</v>
      </c>
      <c r="E9" s="77">
        <v>0</v>
      </c>
      <c r="G9" s="82"/>
      <c r="H9" s="82"/>
      <c r="I9" s="82"/>
      <c r="J9" s="82"/>
      <c r="K9" s="82"/>
    </row>
    <row r="10" spans="2:11" s="63" customFormat="1" ht="24" customHeight="1">
      <c r="B10" s="61"/>
      <c r="C10" s="75" t="s">
        <v>255</v>
      </c>
      <c r="D10" s="77">
        <v>0</v>
      </c>
      <c r="E10" s="77">
        <v>0</v>
      </c>
      <c r="G10" s="82"/>
      <c r="H10" s="82"/>
      <c r="I10" s="82"/>
      <c r="J10" s="82"/>
      <c r="K10" s="82"/>
    </row>
    <row r="11" spans="2:11" s="63" customFormat="1" ht="24" customHeight="1">
      <c r="B11" s="61"/>
      <c r="C11" s="75" t="s">
        <v>261</v>
      </c>
      <c r="D11" s="77">
        <v>0</v>
      </c>
      <c r="E11" s="77">
        <v>0</v>
      </c>
      <c r="G11" s="82"/>
      <c r="H11" s="82"/>
      <c r="I11" s="82"/>
      <c r="J11" s="82"/>
      <c r="K11" s="82"/>
    </row>
    <row r="12" spans="2:11" s="63" customFormat="1" ht="24" customHeight="1">
      <c r="B12" s="61"/>
      <c r="C12" s="74" t="s">
        <v>244</v>
      </c>
      <c r="D12" s="77">
        <v>0</v>
      </c>
      <c r="E12" s="77">
        <v>0</v>
      </c>
      <c r="G12" s="82"/>
      <c r="H12" s="82"/>
      <c r="I12" s="82"/>
      <c r="J12" s="82"/>
      <c r="K12" s="82"/>
    </row>
    <row r="13" spans="2:11" s="63" customFormat="1" ht="24" customHeight="1">
      <c r="B13" s="61"/>
      <c r="C13" s="74" t="s">
        <v>239</v>
      </c>
      <c r="D13" s="77">
        <v>0</v>
      </c>
      <c r="E13" s="77">
        <v>0</v>
      </c>
      <c r="G13" s="82"/>
      <c r="H13" s="82"/>
      <c r="I13" s="82"/>
      <c r="J13" s="82"/>
      <c r="K13" s="82"/>
    </row>
    <row r="14" spans="2:11" s="63" customFormat="1" ht="24" customHeight="1">
      <c r="B14" s="61"/>
      <c r="C14" s="74" t="s">
        <v>252</v>
      </c>
      <c r="D14" s="77">
        <v>0</v>
      </c>
      <c r="E14" s="77">
        <v>0</v>
      </c>
      <c r="G14" s="82"/>
      <c r="H14" s="82"/>
      <c r="I14" s="82"/>
      <c r="J14" s="82"/>
      <c r="K14" s="82"/>
    </row>
    <row r="15" spans="2:11" s="63" customFormat="1" ht="24" customHeight="1">
      <c r="B15" s="61"/>
      <c r="C15" s="75" t="s">
        <v>245</v>
      </c>
      <c r="D15" s="77">
        <v>0</v>
      </c>
      <c r="E15" s="77">
        <v>0</v>
      </c>
      <c r="G15" s="82"/>
      <c r="H15" s="82"/>
      <c r="I15" s="82"/>
      <c r="J15" s="82"/>
      <c r="K15" s="82"/>
    </row>
    <row r="16" spans="2:11" s="63" customFormat="1" ht="24" customHeight="1">
      <c r="B16" s="61"/>
      <c r="C16" s="74" t="s">
        <v>241</v>
      </c>
      <c r="D16" s="77">
        <v>0</v>
      </c>
      <c r="E16" s="77">
        <v>0</v>
      </c>
      <c r="G16" s="82"/>
      <c r="H16" s="82"/>
      <c r="I16" s="82"/>
      <c r="J16" s="82"/>
      <c r="K16" s="82"/>
    </row>
    <row r="17" spans="2:11" s="63" customFormat="1" ht="24" customHeight="1">
      <c r="B17" s="61"/>
      <c r="C17" s="75" t="s">
        <v>242</v>
      </c>
      <c r="D17" s="77">
        <v>0</v>
      </c>
      <c r="E17" s="77">
        <v>0</v>
      </c>
      <c r="G17" s="82"/>
      <c r="H17" s="82"/>
      <c r="I17" s="82"/>
      <c r="J17" s="82"/>
      <c r="K17" s="82"/>
    </row>
    <row r="18" spans="2:11" s="63" customFormat="1" ht="24" customHeight="1">
      <c r="B18" s="61"/>
      <c r="C18" s="75" t="s">
        <v>243</v>
      </c>
      <c r="D18" s="77">
        <v>0</v>
      </c>
      <c r="E18" s="77">
        <v>0</v>
      </c>
      <c r="G18" s="82"/>
      <c r="H18" s="82"/>
      <c r="I18" s="82"/>
      <c r="J18" s="82"/>
      <c r="K18" s="82"/>
    </row>
    <row r="19" spans="2:11" s="63" customFormat="1" ht="24" customHeight="1">
      <c r="B19" s="61"/>
      <c r="C19" s="75" t="s">
        <v>253</v>
      </c>
      <c r="D19" s="77">
        <v>0</v>
      </c>
      <c r="E19" s="77">
        <v>0</v>
      </c>
      <c r="G19" s="82"/>
      <c r="H19" s="82"/>
      <c r="I19" s="82"/>
      <c r="J19" s="82"/>
      <c r="K19" s="82"/>
    </row>
    <row r="20" spans="2:11" s="63" customFormat="1" ht="24" customHeight="1">
      <c r="B20" s="61"/>
      <c r="C20" s="76" t="s">
        <v>240</v>
      </c>
      <c r="D20" s="77">
        <v>0</v>
      </c>
      <c r="E20" s="77">
        <v>0</v>
      </c>
      <c r="G20" s="82"/>
      <c r="H20" s="82"/>
      <c r="I20" s="82"/>
      <c r="J20" s="82"/>
      <c r="K20" s="82"/>
    </row>
    <row r="21" spans="2:11" s="63" customFormat="1" ht="24" customHeight="1">
      <c r="B21" s="61"/>
      <c r="C21" s="62" t="s">
        <v>107</v>
      </c>
      <c r="D21" s="77">
        <v>0</v>
      </c>
      <c r="E21" s="77">
        <v>0</v>
      </c>
      <c r="G21" s="84"/>
      <c r="H21" s="83"/>
      <c r="I21" s="82"/>
      <c r="J21" s="82"/>
      <c r="K21" s="82"/>
    </row>
    <row r="22" spans="2:11" s="63" customFormat="1" ht="24" customHeight="1">
      <c r="B22" s="61"/>
      <c r="C22" s="74" t="s">
        <v>163</v>
      </c>
      <c r="D22" s="77">
        <v>0</v>
      </c>
      <c r="E22" s="77">
        <v>0</v>
      </c>
      <c r="G22" s="82"/>
      <c r="H22" s="82"/>
      <c r="I22" s="82"/>
      <c r="J22" s="82"/>
      <c r="K22" s="82"/>
    </row>
    <row r="23" spans="2:11" s="63" customFormat="1" ht="24" customHeight="1">
      <c r="B23" s="61"/>
      <c r="C23" s="74" t="s">
        <v>164</v>
      </c>
      <c r="D23" s="77">
        <v>0</v>
      </c>
      <c r="E23" s="77">
        <v>0</v>
      </c>
      <c r="G23" s="82"/>
      <c r="H23" s="82"/>
      <c r="I23" s="82"/>
      <c r="J23" s="82"/>
      <c r="K23" s="82"/>
    </row>
    <row r="24" spans="2:11" s="63" customFormat="1" ht="24" customHeight="1">
      <c r="B24" s="61"/>
      <c r="C24" s="74" t="s">
        <v>165</v>
      </c>
      <c r="D24" s="77">
        <v>0</v>
      </c>
      <c r="E24" s="77">
        <v>0</v>
      </c>
      <c r="G24" s="82"/>
      <c r="H24" s="82"/>
      <c r="I24" s="82"/>
      <c r="J24" s="82"/>
      <c r="K24" s="82"/>
    </row>
    <row r="25" spans="2:11" s="63" customFormat="1" ht="24" customHeight="1">
      <c r="B25" s="61"/>
      <c r="C25" s="74" t="s">
        <v>166</v>
      </c>
      <c r="D25" s="77">
        <v>0</v>
      </c>
      <c r="E25" s="77">
        <v>0</v>
      </c>
      <c r="G25" s="82"/>
      <c r="H25" s="82"/>
      <c r="I25" s="82"/>
      <c r="J25" s="82"/>
      <c r="K25" s="82"/>
    </row>
    <row r="26" spans="2:11" s="63" customFormat="1" ht="24" customHeight="1">
      <c r="B26" s="61"/>
      <c r="C26" s="74" t="s">
        <v>167</v>
      </c>
      <c r="D26" s="77">
        <v>0</v>
      </c>
      <c r="E26" s="77">
        <v>0</v>
      </c>
      <c r="G26" s="82"/>
      <c r="H26" s="82"/>
      <c r="I26" s="82"/>
      <c r="J26" s="82"/>
      <c r="K26" s="82"/>
    </row>
    <row r="27" spans="2:11" s="63" customFormat="1" ht="24" customHeight="1">
      <c r="B27" s="61"/>
      <c r="C27" s="74" t="s">
        <v>251</v>
      </c>
      <c r="D27" s="77">
        <v>0</v>
      </c>
      <c r="E27" s="77">
        <v>0</v>
      </c>
      <c r="G27" s="82"/>
      <c r="H27" s="82"/>
      <c r="I27" s="82"/>
      <c r="J27" s="82"/>
      <c r="K27" s="82"/>
    </row>
    <row r="28" spans="2:11" s="63" customFormat="1" ht="24" customHeight="1">
      <c r="B28" s="61"/>
      <c r="C28" s="62" t="s">
        <v>108</v>
      </c>
      <c r="D28" s="77">
        <v>0</v>
      </c>
      <c r="E28" s="77">
        <v>0</v>
      </c>
      <c r="G28" s="82"/>
      <c r="H28" s="82"/>
      <c r="I28" s="82"/>
      <c r="J28" s="82"/>
      <c r="K28" s="82"/>
    </row>
    <row r="29" spans="2:11" s="63" customFormat="1" ht="24" customHeight="1">
      <c r="B29" s="61"/>
      <c r="C29" s="74" t="s">
        <v>168</v>
      </c>
      <c r="D29" s="77">
        <v>0</v>
      </c>
      <c r="E29" s="77">
        <v>0</v>
      </c>
      <c r="G29" s="82"/>
      <c r="H29" s="82"/>
      <c r="I29" s="82"/>
      <c r="J29" s="82"/>
      <c r="K29" s="82"/>
    </row>
    <row r="30" spans="2:11" s="63" customFormat="1" ht="24" customHeight="1">
      <c r="B30" s="61"/>
      <c r="C30" s="74" t="s">
        <v>169</v>
      </c>
      <c r="D30" s="77">
        <v>0</v>
      </c>
      <c r="E30" s="77">
        <v>0</v>
      </c>
      <c r="G30" s="82"/>
      <c r="H30" s="82"/>
      <c r="I30" s="82"/>
      <c r="J30" s="82"/>
      <c r="K30" s="82"/>
    </row>
    <row r="31" spans="2:11" s="63" customFormat="1" ht="24" customHeight="1">
      <c r="B31" s="61"/>
      <c r="C31" s="74" t="s">
        <v>170</v>
      </c>
      <c r="D31" s="77">
        <v>0</v>
      </c>
      <c r="E31" s="77">
        <v>0</v>
      </c>
      <c r="G31" s="82"/>
      <c r="H31" s="82"/>
      <c r="I31" s="82"/>
      <c r="J31" s="82"/>
      <c r="K31" s="82"/>
    </row>
    <row r="32" spans="2:11" s="63" customFormat="1" ht="24" customHeight="1">
      <c r="B32" s="61"/>
      <c r="C32" s="74" t="s">
        <v>171</v>
      </c>
      <c r="D32" s="77">
        <v>0</v>
      </c>
      <c r="E32" s="77">
        <v>0</v>
      </c>
      <c r="G32" s="82"/>
      <c r="H32" s="82"/>
      <c r="I32" s="82"/>
      <c r="J32" s="82"/>
      <c r="K32" s="82"/>
    </row>
    <row r="33" spans="2:11" s="63" customFormat="1" ht="24" customHeight="1">
      <c r="B33" s="61"/>
      <c r="C33" s="76" t="s">
        <v>172</v>
      </c>
      <c r="D33" s="77">
        <v>0</v>
      </c>
      <c r="E33" s="77">
        <v>0</v>
      </c>
      <c r="G33" s="82"/>
      <c r="H33" s="82"/>
      <c r="I33" s="82"/>
      <c r="J33" s="82"/>
      <c r="K33" s="82"/>
    </row>
    <row r="34" spans="2:11" s="63" customFormat="1" ht="24" customHeight="1">
      <c r="B34" s="61"/>
      <c r="C34" s="62" t="s">
        <v>109</v>
      </c>
      <c r="D34" s="77">
        <v>0</v>
      </c>
      <c r="E34" s="77">
        <v>0</v>
      </c>
      <c r="G34" s="82"/>
      <c r="H34" s="82"/>
      <c r="I34" s="82"/>
      <c r="J34" s="82"/>
      <c r="K34" s="82"/>
    </row>
    <row r="35" spans="2:11" s="63" customFormat="1" ht="24" customHeight="1">
      <c r="B35" s="61"/>
      <c r="C35" s="62" t="s">
        <v>110</v>
      </c>
      <c r="D35" s="77">
        <v>0</v>
      </c>
      <c r="E35" s="77">
        <v>0</v>
      </c>
      <c r="G35" s="82"/>
      <c r="H35" s="82"/>
      <c r="I35" s="82"/>
      <c r="J35" s="82"/>
      <c r="K35" s="82"/>
    </row>
    <row r="36" spans="2:11" s="63" customFormat="1" ht="24" customHeight="1">
      <c r="B36" s="61"/>
      <c r="C36" s="62" t="s">
        <v>111</v>
      </c>
      <c r="D36" s="98">
        <v>0</v>
      </c>
      <c r="E36" s="98">
        <v>22791</v>
      </c>
      <c r="G36" s="82"/>
      <c r="H36" s="82"/>
      <c r="I36" s="82"/>
      <c r="J36" s="82"/>
      <c r="K36" s="82"/>
    </row>
  </sheetData>
  <mergeCells count="3">
    <mergeCell ref="B6:B7"/>
    <mergeCell ref="C6:C7"/>
    <mergeCell ref="D6:E6"/>
  </mergeCells>
  <phoneticPr fontId="0" type="noConversion"/>
  <printOptions horizontalCentered="1" verticalCentered="1"/>
  <pageMargins left="0.42" right="0.41" top="0.31" bottom="0.27" header="0.3" footer="0.3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G32"/>
  <sheetViews>
    <sheetView workbookViewId="0">
      <selection activeCell="F15" sqref="F15"/>
    </sheetView>
  </sheetViews>
  <sheetFormatPr defaultRowHeight="12.75"/>
  <cols>
    <col min="1" max="1" width="6.5703125" customWidth="1"/>
    <col min="2" max="2" width="38.5703125" customWidth="1"/>
  </cols>
  <sheetData>
    <row r="1" spans="1:7">
      <c r="B1" t="s">
        <v>330</v>
      </c>
    </row>
    <row r="2" spans="1:7">
      <c r="B2" t="s">
        <v>323</v>
      </c>
    </row>
    <row r="3" spans="1:7">
      <c r="E3" t="s">
        <v>293</v>
      </c>
    </row>
    <row r="5" spans="1:7">
      <c r="F5" t="s">
        <v>294</v>
      </c>
    </row>
    <row r="6" spans="1:7">
      <c r="A6" s="103" t="s">
        <v>295</v>
      </c>
      <c r="B6" s="103"/>
      <c r="C6" s="103"/>
      <c r="D6" s="103"/>
      <c r="E6" s="103"/>
      <c r="F6" s="103"/>
      <c r="G6" s="103"/>
    </row>
    <row r="7" spans="1:7">
      <c r="A7" s="103"/>
      <c r="B7" s="103"/>
      <c r="C7" s="103"/>
      <c r="D7" s="103"/>
      <c r="E7" s="103"/>
      <c r="F7" s="103"/>
      <c r="G7" s="103"/>
    </row>
    <row r="8" spans="1:7">
      <c r="A8" s="103"/>
      <c r="B8" s="103" t="s">
        <v>296</v>
      </c>
      <c r="C8" s="103" t="s">
        <v>297</v>
      </c>
      <c r="D8" s="103" t="s">
        <v>298</v>
      </c>
      <c r="E8" s="103" t="s">
        <v>331</v>
      </c>
      <c r="F8" s="103" t="s">
        <v>326</v>
      </c>
      <c r="G8" s="103"/>
    </row>
    <row r="9" spans="1:7">
      <c r="A9" s="103"/>
      <c r="B9" s="103"/>
      <c r="C9" s="103" t="s">
        <v>299</v>
      </c>
      <c r="D9" s="103" t="s">
        <v>300</v>
      </c>
      <c r="E9" s="103"/>
      <c r="F9" s="103"/>
      <c r="G9" s="103"/>
    </row>
    <row r="10" spans="1:7">
      <c r="A10" s="103">
        <v>1</v>
      </c>
      <c r="B10" s="103" t="s">
        <v>301</v>
      </c>
      <c r="C10" s="103">
        <v>70</v>
      </c>
      <c r="D10" s="103">
        <v>11100</v>
      </c>
      <c r="E10" s="103">
        <v>0</v>
      </c>
      <c r="F10" s="103">
        <v>0</v>
      </c>
      <c r="G10" s="103"/>
    </row>
    <row r="11" spans="1:7">
      <c r="A11" s="103" t="s">
        <v>269</v>
      </c>
      <c r="B11" s="103" t="s">
        <v>302</v>
      </c>
      <c r="C11" s="103" t="s">
        <v>303</v>
      </c>
      <c r="D11" s="103">
        <v>11101</v>
      </c>
      <c r="E11" s="103">
        <v>0</v>
      </c>
      <c r="F11" s="103">
        <v>0</v>
      </c>
      <c r="G11" s="103"/>
    </row>
    <row r="12" spans="1:7">
      <c r="A12" s="103" t="s">
        <v>304</v>
      </c>
      <c r="B12" s="103" t="s">
        <v>305</v>
      </c>
      <c r="C12" s="103">
        <v>704</v>
      </c>
      <c r="D12" s="103">
        <v>11102</v>
      </c>
      <c r="E12" s="103">
        <v>0</v>
      </c>
      <c r="F12" s="103">
        <v>0</v>
      </c>
      <c r="G12" s="103"/>
    </row>
    <row r="13" spans="1:7">
      <c r="A13" s="103" t="s">
        <v>306</v>
      </c>
      <c r="B13" s="103" t="s">
        <v>307</v>
      </c>
      <c r="C13" s="103">
        <v>705</v>
      </c>
      <c r="D13" s="103">
        <v>11103</v>
      </c>
      <c r="E13" s="103">
        <v>0</v>
      </c>
      <c r="F13" s="103">
        <v>0</v>
      </c>
      <c r="G13" s="103"/>
    </row>
    <row r="14" spans="1:7">
      <c r="A14" s="103">
        <v>2</v>
      </c>
      <c r="B14" s="103" t="s">
        <v>308</v>
      </c>
      <c r="C14" s="103">
        <v>708</v>
      </c>
      <c r="D14" s="103">
        <v>11104</v>
      </c>
      <c r="E14" s="103">
        <v>0</v>
      </c>
      <c r="F14" s="103">
        <v>0</v>
      </c>
      <c r="G14" s="103"/>
    </row>
    <row r="15" spans="1:7">
      <c r="A15" s="103" t="s">
        <v>269</v>
      </c>
      <c r="B15" s="103" t="s">
        <v>309</v>
      </c>
      <c r="C15" s="103">
        <v>7081</v>
      </c>
      <c r="D15" s="103">
        <v>111041</v>
      </c>
      <c r="E15" s="103">
        <v>0</v>
      </c>
      <c r="F15" s="103">
        <v>0</v>
      </c>
      <c r="G15" s="103"/>
    </row>
    <row r="16" spans="1:7">
      <c r="A16" s="103" t="s">
        <v>271</v>
      </c>
      <c r="B16" s="103" t="s">
        <v>310</v>
      </c>
      <c r="C16" s="103">
        <v>7082</v>
      </c>
      <c r="D16" s="103">
        <v>111042</v>
      </c>
      <c r="E16" s="103">
        <v>0</v>
      </c>
      <c r="F16" s="103">
        <v>0</v>
      </c>
      <c r="G16" s="103"/>
    </row>
    <row r="17" spans="1:7">
      <c r="A17" s="103" t="s">
        <v>273</v>
      </c>
      <c r="B17" s="103" t="s">
        <v>311</v>
      </c>
      <c r="C17" s="103">
        <v>7083</v>
      </c>
      <c r="D17" s="103">
        <v>111043</v>
      </c>
      <c r="E17" s="103">
        <v>0</v>
      </c>
      <c r="F17" s="103">
        <v>0</v>
      </c>
      <c r="G17" s="103"/>
    </row>
    <row r="18" spans="1:7">
      <c r="A18" s="103">
        <v>3</v>
      </c>
      <c r="B18" s="103" t="s">
        <v>312</v>
      </c>
      <c r="C18" s="103">
        <v>71</v>
      </c>
      <c r="D18" s="103">
        <v>11201</v>
      </c>
      <c r="E18" s="103">
        <v>0</v>
      </c>
      <c r="F18" s="103">
        <v>0</v>
      </c>
      <c r="G18" s="103"/>
    </row>
    <row r="19" spans="1:7">
      <c r="A19" s="103"/>
      <c r="B19" s="103" t="s">
        <v>313</v>
      </c>
      <c r="C19" s="103"/>
      <c r="D19" s="103"/>
      <c r="E19" s="103">
        <v>0</v>
      </c>
      <c r="F19" s="103">
        <v>0</v>
      </c>
      <c r="G19" s="103"/>
    </row>
    <row r="20" spans="1:7">
      <c r="A20" s="103"/>
      <c r="B20" s="103" t="s">
        <v>314</v>
      </c>
      <c r="C20" s="103"/>
      <c r="D20" s="103">
        <v>112011</v>
      </c>
      <c r="E20" s="103">
        <v>0</v>
      </c>
      <c r="F20" s="103">
        <v>0</v>
      </c>
      <c r="G20" s="103"/>
    </row>
    <row r="21" spans="1:7">
      <c r="A21" s="103"/>
      <c r="B21" s="103" t="s">
        <v>315</v>
      </c>
      <c r="C21" s="103"/>
      <c r="D21" s="103">
        <v>112012</v>
      </c>
      <c r="E21" s="103">
        <v>0</v>
      </c>
      <c r="F21" s="103">
        <v>0</v>
      </c>
      <c r="G21" s="103"/>
    </row>
    <row r="22" spans="1:7">
      <c r="A22" s="103">
        <v>4</v>
      </c>
      <c r="B22" s="103" t="s">
        <v>316</v>
      </c>
      <c r="C22" s="103">
        <v>72</v>
      </c>
      <c r="D22" s="103">
        <v>11300</v>
      </c>
      <c r="E22" s="103">
        <v>0</v>
      </c>
      <c r="F22" s="103">
        <v>0</v>
      </c>
      <c r="G22" s="103"/>
    </row>
    <row r="23" spans="1:7">
      <c r="A23" s="103"/>
      <c r="B23" s="103" t="s">
        <v>317</v>
      </c>
      <c r="C23" s="103"/>
      <c r="D23" s="103">
        <v>11301</v>
      </c>
      <c r="E23" s="103">
        <v>0</v>
      </c>
      <c r="F23" s="103">
        <v>0</v>
      </c>
      <c r="G23" s="103"/>
    </row>
    <row r="24" spans="1:7">
      <c r="A24" s="103">
        <v>5</v>
      </c>
      <c r="B24" s="103" t="s">
        <v>318</v>
      </c>
      <c r="C24" s="103">
        <v>73</v>
      </c>
      <c r="D24" s="103">
        <v>11400</v>
      </c>
      <c r="E24" s="103">
        <v>0</v>
      </c>
      <c r="F24" s="103">
        <v>0</v>
      </c>
      <c r="G24" s="103"/>
    </row>
    <row r="25" spans="1:7">
      <c r="A25" s="103">
        <v>6</v>
      </c>
      <c r="B25" s="103" t="s">
        <v>319</v>
      </c>
      <c r="C25" s="103">
        <v>75</v>
      </c>
      <c r="D25" s="103">
        <v>11500</v>
      </c>
      <c r="E25" s="103">
        <v>0</v>
      </c>
      <c r="F25" s="103">
        <v>0</v>
      </c>
      <c r="G25" s="103"/>
    </row>
    <row r="26" spans="1:7">
      <c r="A26" s="103">
        <v>7</v>
      </c>
      <c r="B26" s="103" t="s">
        <v>320</v>
      </c>
      <c r="C26" s="103">
        <v>77</v>
      </c>
      <c r="D26" s="103">
        <v>11600</v>
      </c>
      <c r="E26" s="103">
        <v>0</v>
      </c>
      <c r="F26" s="103">
        <v>0</v>
      </c>
      <c r="G26" s="103"/>
    </row>
    <row r="27" spans="1:7">
      <c r="A27" s="103" t="s">
        <v>321</v>
      </c>
      <c r="B27" s="103" t="s">
        <v>322</v>
      </c>
      <c r="C27" s="103"/>
      <c r="D27" s="103">
        <v>11800</v>
      </c>
      <c r="E27" s="103">
        <v>0</v>
      </c>
      <c r="F27" s="103">
        <v>0</v>
      </c>
      <c r="G27" s="103"/>
    </row>
    <row r="28" spans="1:7">
      <c r="A28" s="103"/>
      <c r="B28" s="103"/>
      <c r="C28" s="103"/>
      <c r="D28" s="103"/>
      <c r="E28" s="103"/>
      <c r="F28" s="103"/>
      <c r="G28" s="103"/>
    </row>
    <row r="31" spans="1:7">
      <c r="E31" t="s">
        <v>290</v>
      </c>
    </row>
    <row r="32" spans="1:7">
      <c r="E32" t="s">
        <v>324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52"/>
  <sheetViews>
    <sheetView topLeftCell="A13" workbookViewId="0">
      <selection activeCell="B16" sqref="B16"/>
    </sheetView>
  </sheetViews>
  <sheetFormatPr defaultRowHeight="12.75"/>
  <cols>
    <col min="1" max="1" width="5.85546875" customWidth="1"/>
    <col min="2" max="2" width="27.5703125" customWidth="1"/>
    <col min="3" max="3" width="9.85546875" bestFit="1" customWidth="1"/>
    <col min="4" max="4" width="9.85546875" customWidth="1"/>
    <col min="5" max="5" width="9.28515625" bestFit="1" customWidth="1"/>
    <col min="6" max="6" width="17.42578125" customWidth="1"/>
    <col min="7" max="7" width="11.140625" bestFit="1" customWidth="1"/>
    <col min="8" max="8" width="11.140625" customWidth="1"/>
    <col min="9" max="9" width="11.7109375" customWidth="1"/>
    <col min="10" max="10" width="9.42578125" customWidth="1"/>
    <col min="11" max="11" width="7.85546875" customWidth="1"/>
    <col min="12" max="12" width="9.42578125" customWidth="1"/>
    <col min="13" max="13" width="9.28515625" bestFit="1" customWidth="1"/>
    <col min="14" max="18" width="9.85546875" bestFit="1" customWidth="1"/>
    <col min="19" max="19" width="15.85546875" customWidth="1"/>
    <col min="20" max="20" width="16.5703125" bestFit="1" customWidth="1"/>
  </cols>
  <sheetData>
    <row r="1" spans="1:20">
      <c r="B1" t="s">
        <v>325</v>
      </c>
    </row>
    <row r="2" spans="1:20">
      <c r="B2" t="s">
        <v>291</v>
      </c>
    </row>
    <row r="3" spans="1:20">
      <c r="T3" s="89"/>
    </row>
    <row r="4" spans="1:20">
      <c r="A4" s="103"/>
      <c r="B4" s="103" t="s">
        <v>341</v>
      </c>
      <c r="C4" s="103"/>
      <c r="D4" s="103"/>
      <c r="E4" s="103"/>
      <c r="F4" s="103"/>
      <c r="G4" s="103"/>
      <c r="T4" s="89">
        <f>T3-T2</f>
        <v>0</v>
      </c>
    </row>
    <row r="5" spans="1:20">
      <c r="A5" s="103"/>
      <c r="B5" s="103"/>
      <c r="C5" s="103"/>
      <c r="D5" s="103"/>
      <c r="E5" s="103"/>
      <c r="F5" s="103"/>
      <c r="G5" s="103"/>
    </row>
    <row r="6" spans="1:20">
      <c r="A6" s="103" t="s">
        <v>105</v>
      </c>
      <c r="B6" s="103" t="s">
        <v>97</v>
      </c>
      <c r="C6" s="103" t="s">
        <v>278</v>
      </c>
      <c r="D6" s="103" t="s">
        <v>279</v>
      </c>
      <c r="E6" s="103" t="s">
        <v>280</v>
      </c>
      <c r="F6" s="103" t="s">
        <v>281</v>
      </c>
      <c r="G6" s="103" t="s">
        <v>279</v>
      </c>
    </row>
    <row r="7" spans="1:20">
      <c r="A7" s="103"/>
      <c r="B7" s="103"/>
      <c r="C7" s="103"/>
      <c r="D7" s="104">
        <v>41275</v>
      </c>
      <c r="E7" s="103"/>
      <c r="F7" s="103"/>
      <c r="G7" s="104">
        <v>41639</v>
      </c>
      <c r="T7" s="89"/>
    </row>
    <row r="8" spans="1:20">
      <c r="A8" s="103">
        <v>1</v>
      </c>
      <c r="B8" s="103" t="s">
        <v>37</v>
      </c>
      <c r="C8" s="103"/>
      <c r="D8" s="103">
        <v>0</v>
      </c>
      <c r="E8" s="103"/>
      <c r="F8" s="103"/>
      <c r="G8" s="103">
        <v>0</v>
      </c>
    </row>
    <row r="9" spans="1:20">
      <c r="A9" s="103">
        <v>2</v>
      </c>
      <c r="B9" s="103" t="s">
        <v>282</v>
      </c>
      <c r="C9" s="103"/>
      <c r="D9" s="103">
        <v>0</v>
      </c>
      <c r="E9" s="103"/>
      <c r="F9" s="103"/>
      <c r="G9" s="103">
        <v>0</v>
      </c>
    </row>
    <row r="10" spans="1:20">
      <c r="A10" s="103">
        <v>3</v>
      </c>
      <c r="B10" s="103" t="s">
        <v>283</v>
      </c>
      <c r="C10" s="103"/>
      <c r="D10" s="103">
        <v>0</v>
      </c>
      <c r="E10" s="103"/>
      <c r="F10" s="103"/>
      <c r="G10" s="103">
        <v>0</v>
      </c>
    </row>
    <row r="11" spans="1:20">
      <c r="A11" s="103">
        <v>4</v>
      </c>
      <c r="B11" s="103" t="s">
        <v>284</v>
      </c>
      <c r="C11" s="103"/>
      <c r="D11" s="103">
        <v>0</v>
      </c>
      <c r="E11" s="103"/>
      <c r="F11" s="103"/>
      <c r="G11" s="103">
        <v>0</v>
      </c>
    </row>
    <row r="12" spans="1:20">
      <c r="A12" s="103">
        <v>5</v>
      </c>
      <c r="B12" s="103" t="s">
        <v>285</v>
      </c>
      <c r="C12" s="103"/>
      <c r="D12" s="103">
        <v>0</v>
      </c>
      <c r="E12" s="103"/>
      <c r="F12" s="103"/>
      <c r="G12" s="103">
        <v>0</v>
      </c>
    </row>
    <row r="13" spans="1:20">
      <c r="A13" s="103">
        <v>1</v>
      </c>
      <c r="B13" s="103" t="s">
        <v>286</v>
      </c>
      <c r="C13" s="103"/>
      <c r="D13" s="103">
        <v>0</v>
      </c>
      <c r="E13" s="103"/>
      <c r="F13" s="103"/>
      <c r="G13" s="103">
        <v>0</v>
      </c>
    </row>
    <row r="14" spans="1:20">
      <c r="A14" s="103">
        <v>2</v>
      </c>
      <c r="B14" s="103"/>
      <c r="C14" s="103"/>
      <c r="D14" s="103">
        <v>0</v>
      </c>
      <c r="E14" s="103"/>
      <c r="F14" s="103"/>
      <c r="G14" s="103">
        <v>0</v>
      </c>
    </row>
    <row r="15" spans="1:20">
      <c r="A15" s="103">
        <v>3</v>
      </c>
      <c r="B15" s="103"/>
      <c r="C15" s="103"/>
      <c r="D15" s="103">
        <v>0</v>
      </c>
      <c r="E15" s="103"/>
      <c r="F15" s="103"/>
      <c r="G15" s="103">
        <v>0</v>
      </c>
    </row>
    <row r="16" spans="1:20">
      <c r="A16" s="103">
        <v>4</v>
      </c>
      <c r="B16" s="103"/>
      <c r="C16" s="103"/>
      <c r="D16" s="103">
        <v>0</v>
      </c>
      <c r="E16" s="103"/>
      <c r="F16" s="103"/>
      <c r="G16" s="103">
        <v>0</v>
      </c>
    </row>
    <row r="17" spans="1:7">
      <c r="A17" s="103"/>
      <c r="B17" s="103" t="s">
        <v>287</v>
      </c>
      <c r="C17" s="103"/>
      <c r="D17" s="103">
        <v>0</v>
      </c>
      <c r="E17" s="103"/>
      <c r="F17" s="103"/>
      <c r="G17" s="103">
        <v>0</v>
      </c>
    </row>
    <row r="18" spans="1:7">
      <c r="A18" s="103"/>
      <c r="B18" s="103"/>
      <c r="C18" s="103"/>
      <c r="D18" s="103"/>
      <c r="E18" s="103"/>
      <c r="F18" s="103"/>
      <c r="G18" s="103"/>
    </row>
    <row r="19" spans="1:7">
      <c r="A19" s="103"/>
      <c r="B19" s="103"/>
      <c r="C19" s="103"/>
      <c r="D19" s="103"/>
      <c r="E19" s="103"/>
      <c r="F19" s="103"/>
      <c r="G19" s="103"/>
    </row>
    <row r="20" spans="1:7">
      <c r="A20" s="103"/>
      <c r="B20" s="103" t="s">
        <v>342</v>
      </c>
      <c r="C20" s="103"/>
      <c r="D20" s="103"/>
      <c r="E20" s="103"/>
      <c r="F20" s="103"/>
      <c r="G20" s="103"/>
    </row>
    <row r="21" spans="1:7">
      <c r="A21" s="103"/>
      <c r="B21" s="103"/>
      <c r="C21" s="103"/>
      <c r="D21" s="103"/>
      <c r="E21" s="103"/>
      <c r="F21" s="103"/>
      <c r="G21" s="103"/>
    </row>
    <row r="22" spans="1:7">
      <c r="A22" s="103" t="s">
        <v>105</v>
      </c>
      <c r="B22" s="103" t="s">
        <v>97</v>
      </c>
      <c r="C22" s="103" t="s">
        <v>278</v>
      </c>
      <c r="D22" s="103" t="s">
        <v>279</v>
      </c>
      <c r="E22" s="103" t="s">
        <v>280</v>
      </c>
      <c r="F22" s="103" t="s">
        <v>281</v>
      </c>
      <c r="G22" s="103" t="s">
        <v>279</v>
      </c>
    </row>
    <row r="23" spans="1:7">
      <c r="A23" s="103"/>
      <c r="B23" s="103"/>
      <c r="C23" s="103"/>
      <c r="D23" s="104">
        <v>41275</v>
      </c>
      <c r="E23" s="103"/>
      <c r="F23" s="103"/>
      <c r="G23" s="104">
        <v>41639</v>
      </c>
    </row>
    <row r="24" spans="1:7">
      <c r="A24" s="103">
        <v>1</v>
      </c>
      <c r="B24" s="103" t="s">
        <v>37</v>
      </c>
      <c r="C24" s="103"/>
      <c r="D24" s="103">
        <v>0</v>
      </c>
      <c r="E24" s="103"/>
      <c r="F24" s="103"/>
      <c r="G24" s="103">
        <v>0</v>
      </c>
    </row>
    <row r="25" spans="1:7">
      <c r="A25" s="103">
        <v>2</v>
      </c>
      <c r="B25" s="103" t="s">
        <v>282</v>
      </c>
      <c r="C25" s="103"/>
      <c r="D25" s="103">
        <v>0</v>
      </c>
      <c r="E25" s="103"/>
      <c r="F25" s="103"/>
      <c r="G25" s="103">
        <v>0</v>
      </c>
    </row>
    <row r="26" spans="1:7">
      <c r="A26" s="103">
        <v>3</v>
      </c>
      <c r="B26" s="103" t="s">
        <v>288</v>
      </c>
      <c r="C26" s="103"/>
      <c r="D26" s="103">
        <v>0</v>
      </c>
      <c r="E26" s="103"/>
      <c r="F26" s="103"/>
      <c r="G26" s="103">
        <v>0</v>
      </c>
    </row>
    <row r="27" spans="1:7">
      <c r="A27" s="103">
        <v>4</v>
      </c>
      <c r="B27" s="103" t="s">
        <v>284</v>
      </c>
      <c r="C27" s="103"/>
      <c r="D27" s="103">
        <v>0</v>
      </c>
      <c r="E27" s="103"/>
      <c r="F27" s="103"/>
      <c r="G27" s="103">
        <v>0</v>
      </c>
    </row>
    <row r="28" spans="1:7">
      <c r="A28" s="103">
        <v>5</v>
      </c>
      <c r="B28" s="103" t="s">
        <v>285</v>
      </c>
      <c r="C28" s="103"/>
      <c r="D28" s="103">
        <v>0</v>
      </c>
      <c r="E28" s="103"/>
      <c r="F28" s="103"/>
      <c r="G28" s="103">
        <v>0</v>
      </c>
    </row>
    <row r="29" spans="1:7">
      <c r="A29" s="103">
        <v>1</v>
      </c>
      <c r="B29" s="103" t="s">
        <v>286</v>
      </c>
      <c r="C29" s="103"/>
      <c r="D29" s="103">
        <v>0</v>
      </c>
      <c r="E29" s="103"/>
      <c r="F29" s="103"/>
      <c r="G29" s="103">
        <v>0</v>
      </c>
    </row>
    <row r="30" spans="1:7">
      <c r="A30" s="103">
        <v>2</v>
      </c>
      <c r="B30" s="103"/>
      <c r="C30" s="103"/>
      <c r="D30" s="103">
        <v>0</v>
      </c>
      <c r="E30" s="103"/>
      <c r="F30" s="103"/>
      <c r="G30" s="103">
        <v>0</v>
      </c>
    </row>
    <row r="31" spans="1:7">
      <c r="A31" s="103">
        <v>3</v>
      </c>
      <c r="B31" s="103"/>
      <c r="C31" s="103"/>
      <c r="D31" s="103">
        <v>0</v>
      </c>
      <c r="E31" s="103"/>
      <c r="F31" s="103"/>
      <c r="G31" s="103">
        <v>0</v>
      </c>
    </row>
    <row r="32" spans="1:7">
      <c r="A32" s="103">
        <v>4</v>
      </c>
      <c r="B32" s="103"/>
      <c r="C32" s="103"/>
      <c r="D32" s="103">
        <v>0</v>
      </c>
      <c r="E32" s="103"/>
      <c r="F32" s="103"/>
      <c r="G32" s="103">
        <v>0</v>
      </c>
    </row>
    <row r="33" spans="1:7">
      <c r="A33" s="103"/>
      <c r="B33" s="103" t="s">
        <v>287</v>
      </c>
      <c r="C33" s="103"/>
      <c r="D33" s="103">
        <v>0</v>
      </c>
      <c r="E33" s="103"/>
      <c r="F33" s="103"/>
      <c r="G33" s="103">
        <v>0</v>
      </c>
    </row>
    <row r="34" spans="1:7">
      <c r="A34" s="103"/>
      <c r="B34" s="103"/>
      <c r="C34" s="103"/>
      <c r="D34" s="103"/>
      <c r="E34" s="103"/>
      <c r="F34" s="103"/>
      <c r="G34" s="103"/>
    </row>
    <row r="35" spans="1:7">
      <c r="A35" s="103"/>
      <c r="B35" s="103"/>
      <c r="C35" s="103"/>
      <c r="D35" s="103"/>
      <c r="E35" s="103"/>
      <c r="F35" s="103"/>
      <c r="G35" s="103"/>
    </row>
    <row r="36" spans="1:7">
      <c r="A36" s="103"/>
      <c r="B36" s="103" t="s">
        <v>343</v>
      </c>
      <c r="C36" s="103"/>
      <c r="D36" s="103"/>
      <c r="E36" s="103"/>
      <c r="F36" s="103"/>
      <c r="G36" s="103"/>
    </row>
    <row r="37" spans="1:7">
      <c r="A37" s="103"/>
      <c r="B37" s="103"/>
      <c r="C37" s="103"/>
      <c r="D37" s="103"/>
      <c r="E37" s="103"/>
      <c r="F37" s="103"/>
      <c r="G37" s="103"/>
    </row>
    <row r="38" spans="1:7">
      <c r="A38" s="103" t="s">
        <v>105</v>
      </c>
      <c r="B38" s="103" t="s">
        <v>97</v>
      </c>
      <c r="C38" s="103" t="s">
        <v>278</v>
      </c>
      <c r="D38" s="103" t="s">
        <v>289</v>
      </c>
      <c r="E38" s="103" t="s">
        <v>280</v>
      </c>
      <c r="F38" s="103" t="s">
        <v>281</v>
      </c>
      <c r="G38" s="103" t="s">
        <v>279</v>
      </c>
    </row>
    <row r="39" spans="1:7">
      <c r="A39" s="103"/>
      <c r="B39" s="103"/>
      <c r="C39" s="103"/>
      <c r="D39" s="103" t="s">
        <v>332</v>
      </c>
      <c r="E39" s="103"/>
      <c r="F39" s="103"/>
      <c r="G39" s="104">
        <v>41639</v>
      </c>
    </row>
    <row r="40" spans="1:7">
      <c r="A40" s="103">
        <v>1</v>
      </c>
      <c r="B40" s="103" t="s">
        <v>37</v>
      </c>
      <c r="C40" s="103"/>
      <c r="D40" s="103">
        <v>0</v>
      </c>
      <c r="E40" s="103"/>
      <c r="F40" s="103">
        <v>0</v>
      </c>
      <c r="G40" s="103">
        <v>0</v>
      </c>
    </row>
    <row r="41" spans="1:7">
      <c r="A41" s="103">
        <v>2</v>
      </c>
      <c r="B41" s="103" t="s">
        <v>282</v>
      </c>
      <c r="C41" s="103"/>
      <c r="D41" s="103">
        <v>0</v>
      </c>
      <c r="E41" s="103"/>
      <c r="F41" s="103">
        <v>0</v>
      </c>
      <c r="G41" s="103">
        <v>0</v>
      </c>
    </row>
    <row r="42" spans="1:7">
      <c r="A42" s="103">
        <v>3</v>
      </c>
      <c r="B42" s="103" t="s">
        <v>288</v>
      </c>
      <c r="C42" s="103"/>
      <c r="D42" s="103">
        <v>0</v>
      </c>
      <c r="E42" s="103"/>
      <c r="F42" s="103">
        <v>0</v>
      </c>
      <c r="G42" s="103">
        <v>0</v>
      </c>
    </row>
    <row r="43" spans="1:7">
      <c r="A43" s="103">
        <v>4</v>
      </c>
      <c r="B43" s="103" t="s">
        <v>284</v>
      </c>
      <c r="C43" s="103"/>
      <c r="D43" s="103">
        <v>0</v>
      </c>
      <c r="E43" s="103"/>
      <c r="F43" s="103">
        <v>0</v>
      </c>
      <c r="G43" s="103">
        <v>0</v>
      </c>
    </row>
    <row r="44" spans="1:7">
      <c r="A44" s="103">
        <v>5</v>
      </c>
      <c r="B44" s="103" t="s">
        <v>285</v>
      </c>
      <c r="C44" s="103"/>
      <c r="D44" s="103">
        <v>0</v>
      </c>
      <c r="E44" s="103"/>
      <c r="F44" s="103">
        <v>0</v>
      </c>
      <c r="G44" s="103">
        <v>0</v>
      </c>
    </row>
    <row r="45" spans="1:7">
      <c r="A45" s="103">
        <v>1</v>
      </c>
      <c r="B45" s="103" t="s">
        <v>286</v>
      </c>
      <c r="C45" s="103"/>
      <c r="D45" s="103">
        <v>0</v>
      </c>
      <c r="E45" s="103"/>
      <c r="F45" s="103">
        <v>0</v>
      </c>
      <c r="G45" s="103">
        <v>0</v>
      </c>
    </row>
    <row r="46" spans="1:7">
      <c r="A46" s="103">
        <v>2</v>
      </c>
      <c r="B46" s="103"/>
      <c r="C46" s="103"/>
      <c r="D46" s="103">
        <v>0</v>
      </c>
      <c r="E46" s="103"/>
      <c r="F46" s="103">
        <v>0</v>
      </c>
      <c r="G46" s="103">
        <v>0</v>
      </c>
    </row>
    <row r="47" spans="1:7">
      <c r="A47" s="103">
        <v>3</v>
      </c>
      <c r="B47" s="103"/>
      <c r="C47" s="103"/>
      <c r="D47" s="103">
        <v>0</v>
      </c>
      <c r="E47" s="103"/>
      <c r="F47" s="103">
        <v>0</v>
      </c>
      <c r="G47" s="103">
        <v>0</v>
      </c>
    </row>
    <row r="48" spans="1:7">
      <c r="A48" s="103">
        <v>4</v>
      </c>
      <c r="B48" s="103"/>
      <c r="C48" s="103"/>
      <c r="D48" s="103">
        <v>0</v>
      </c>
      <c r="E48" s="103"/>
      <c r="F48" s="103">
        <v>0</v>
      </c>
      <c r="G48" s="103">
        <v>0</v>
      </c>
    </row>
    <row r="49" spans="1:7">
      <c r="A49" s="103"/>
      <c r="B49" s="103" t="s">
        <v>287</v>
      </c>
      <c r="C49" s="103"/>
      <c r="D49" s="103">
        <v>0</v>
      </c>
      <c r="E49" s="103"/>
      <c r="F49" s="103">
        <v>0</v>
      </c>
      <c r="G49" s="103">
        <v>0</v>
      </c>
    </row>
    <row r="51" spans="1:7">
      <c r="F51" t="s">
        <v>290</v>
      </c>
    </row>
    <row r="52" spans="1:7">
      <c r="F52" t="s">
        <v>292</v>
      </c>
    </row>
  </sheetData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KAPAK</vt:lpstr>
      <vt:lpstr>AKTIV</vt:lpstr>
      <vt:lpstr>PASQ KAPIT PO</vt:lpstr>
      <vt:lpstr>PASQ CASH direkt</vt:lpstr>
      <vt:lpstr>Pasqyra </vt:lpstr>
      <vt:lpstr>PASQYRA1</vt:lpstr>
      <vt:lpstr>AKTIV!Print_Area</vt:lpstr>
      <vt:lpstr>KAPAK!Print_Area</vt:lpstr>
      <vt:lpstr>'PASQ CASH direkt'!Print_Area</vt:lpstr>
    </vt:vector>
  </TitlesOfParts>
  <Company>Alftiefbau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Flamur Hoxha</dc:creator>
  <cp:lastModifiedBy>AnoilPC</cp:lastModifiedBy>
  <cp:lastPrinted>2014-02-20T11:28:34Z</cp:lastPrinted>
  <dcterms:created xsi:type="dcterms:W3CDTF">2003-09-25T13:11:30Z</dcterms:created>
  <dcterms:modified xsi:type="dcterms:W3CDTF">2014-03-25T09:11:41Z</dcterms:modified>
</cp:coreProperties>
</file>