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CF97306-D0DC-4E49-B602-62CA982F3402}" xr6:coauthVersionLast="37" xr6:coauthVersionMax="37" xr10:uidLastSave="{00000000-0000-0000-0000-000000000000}"/>
  <bookViews>
    <workbookView xWindow="0" yWindow="0" windowWidth="20730" windowHeight="10860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12" i="1"/>
  <c r="C27" i="1" l="1"/>
  <c r="C25" i="1"/>
  <c r="C23" i="1"/>
  <c r="C17" i="1"/>
  <c r="B12" i="1" l="1"/>
  <c r="B17" i="1" l="1"/>
  <c r="B27" i="1" l="1"/>
  <c r="B23" i="1"/>
  <c r="N11" i="1"/>
  <c r="M7" i="1"/>
  <c r="N16" i="1"/>
  <c r="M18" i="1"/>
  <c r="M10" i="1"/>
  <c r="M25" i="1"/>
  <c r="M14" i="1"/>
  <c r="N21" i="1"/>
  <c r="N17" i="1"/>
  <c r="M8" i="1"/>
  <c r="N25" i="1"/>
  <c r="M6" i="1"/>
  <c r="N15" i="1"/>
  <c r="N12" i="1"/>
  <c r="M23" i="1"/>
  <c r="M15" i="1"/>
  <c r="N19" i="1"/>
  <c r="N6" i="1"/>
  <c r="N26" i="1"/>
  <c r="M22" i="1"/>
  <c r="N22" i="1"/>
  <c r="N9" i="1"/>
  <c r="M26" i="1"/>
  <c r="N24" i="1"/>
  <c r="M24" i="1"/>
  <c r="M27" i="1"/>
  <c r="M11" i="1"/>
  <c r="M16" i="1"/>
  <c r="N7" i="1"/>
  <c r="N20" i="1"/>
  <c r="M17" i="1"/>
  <c r="M21" i="1"/>
  <c r="N8" i="1"/>
  <c r="M19" i="1"/>
  <c r="M9" i="1"/>
  <c r="N23" i="1"/>
  <c r="M20" i="1"/>
  <c r="M13" i="1"/>
  <c r="M12" i="1"/>
  <c r="N14" i="1"/>
  <c r="N18" i="1"/>
  <c r="N13" i="1"/>
  <c r="N10" i="1"/>
  <c r="N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<sst xmlns="http://schemas.openxmlformats.org/spreadsheetml/2006/main" count="28" uniqueCount="27">
  <si>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</si>
  <si>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</si>
  <si>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</si>
  <si>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</si>
  <si>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</si>
  <si>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</si>
  <si>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</si>
  <si>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</si>
  <si>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</si>
  <si>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</si>
  <si>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</si>
  <si>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</si>
  <si>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</si>
  <si>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</si>
  <si>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</si>
  <si>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</si>
  <si>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</si>
  <si>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</si>
  <si>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</si>
  <si>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</si>
  <si>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</si>
  <si>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</si>
  <si>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</si>
  <si>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</si>
  <si>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</si>
  <si>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</si>
  <si>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Te ardhurat/(shpenzimet) nga interesi/komisione bankare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</si>
</sst>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0" applyNumberFormat="1"/>
    <xf numFmtId="3" fontId="0" fillId="0" borderId="0" xfId="0" applyNumberFormat="1"/>
    <xf numFmtId="0" fontId="10" fillId="0" borderId="0" xfId="0" applyFont="1" applyBorder="1"/>
    <xf numFmtId="3" fontId="3" fillId="0" borderId="0" xfId="0" applyNumberFormat="1" applyFont="1" applyBorder="1" applyAlignment="1">
      <alignment vertical="center"/>
    </xf>
    <xf numFmtId="164" fontId="0" fillId="0" borderId="0" xfId="0" applyNumberFormat="1" applyBorder="1"/>
    <xf numFmtId="164" fontId="1" fillId="2" borderId="0" xfId="1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14" sqref="F14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3.28515625" bestFit="1" customWidth="1"/>
    <col min="4" max="5" width="10.5703125" bestFit="1" customWidth="1"/>
    <col min="6" max="6" width="12.8554687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13" t="s">
        <v>24</v>
      </c>
    </row>
    <row r="2" spans="1:14" ht="15" customHeight="1" x14ac:dyDescent="0.25">
      <c r="A2" s="26" t="s">
        <v>23</v>
      </c>
      <c r="B2" s="12" t="s">
        <v>22</v>
      </c>
      <c r="C2" s="12" t="s">
        <v>22</v>
      </c>
    </row>
    <row r="3" spans="1:14" ht="15" customHeight="1" x14ac:dyDescent="0.25">
      <c r="A3" s="27"/>
      <c r="B3" s="12" t="s">
        <v>21</v>
      </c>
      <c r="C3" s="12" t="s">
        <v>20</v>
      </c>
    </row>
    <row r="4" spans="1:14" x14ac:dyDescent="0.25">
      <c r="A4" s="11" t="s">
        <v>19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18</v>
      </c>
      <c r="B6" s="14">
        <v>7004959</v>
      </c>
      <c r="C6" s="14">
        <v>3916391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17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16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15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14</v>
      </c>
      <c r="B10" s="5"/>
      <c r="C10" s="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13</v>
      </c>
      <c r="B11" s="5"/>
      <c r="C11" s="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12</v>
      </c>
      <c r="B12" s="21">
        <f>SUM(B13:B14)</f>
        <v>578141</v>
      </c>
      <c r="C12" s="21">
        <f>SUM(C13:C14)</f>
        <v>34391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11</v>
      </c>
      <c r="B13" s="15">
        <v>439917</v>
      </c>
      <c r="C13" s="15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10</v>
      </c>
      <c r="B14" s="15">
        <v>138224</v>
      </c>
      <c r="C14" s="15">
        <v>34391</v>
      </c>
      <c r="F14" s="16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9</v>
      </c>
      <c r="B15" s="15">
        <v>25353</v>
      </c>
      <c r="C15" s="15">
        <v>2357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8</v>
      </c>
      <c r="B16" s="15">
        <v>4797723</v>
      </c>
      <c r="C16" s="15">
        <v>2895870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7</v>
      </c>
      <c r="B17" s="22">
        <f>SUM(B6:B12,B15:B16)</f>
        <v>12406176</v>
      </c>
      <c r="C17" s="22">
        <f>SUM(C6:C12,C15:C16)</f>
        <v>6849009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6</v>
      </c>
      <c r="B19" s="7"/>
      <c r="C19" s="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26</v>
      </c>
      <c r="B20" s="14"/>
      <c r="C20" s="14">
        <v>7198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5">
        <v>-22665</v>
      </c>
      <c r="C21" s="15">
        <v>-10899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5">
        <v>83912</v>
      </c>
      <c r="C22" s="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2">
        <f>SUM(B20:B22)</f>
        <v>61247</v>
      </c>
      <c r="C23" s="22">
        <f>SUM(C20:C22)</f>
        <v>-3701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f>+B6-B12-B15-B16-B20-B21-B22</f>
        <v>1542495</v>
      </c>
      <c r="C25" s="24">
        <f>+C6-C12-C15-C16-C20-C21</f>
        <v>987474</v>
      </c>
      <c r="D25" s="16"/>
      <c r="E25" s="16"/>
      <c r="F25" s="17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3"/>
      <c r="C26" s="23"/>
      <c r="E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f>+B25-B26</f>
        <v>1542495</v>
      </c>
      <c r="C27" s="25">
        <f>+C25-C26</f>
        <v>987474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20"/>
      <c r="C29" s="20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2023-07-06T09:44:17Z</dcterms:modified>
</cp:coreProperties>
</file>