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DOKUMENTA SHARE\DOKUMENTA OBER\6. BILANCE OBER\BILANCI OBER 2023\Bilanc  20223 OBER  qkb\"/>
    </mc:Choice>
  </mc:AlternateContent>
  <xr:revisionPtr revIDLastSave="0" documentId="13_ncr:1_{DB36FDBA-C488-47C5-B6FD-86881928B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5" i="1" s="1"/>
  <c r="C25" i="1"/>
  <c r="C27" i="1" s="1"/>
  <c r="B17" i="1"/>
  <c r="C23" i="1"/>
  <c r="B12" i="1"/>
  <c r="B27" i="1" l="1"/>
  <c r="C17" i="1" l="1"/>
  <c r="C12" i="1" l="1"/>
  <c r="N7" i="1" l="1"/>
  <c r="M22" i="1"/>
  <c r="N26" i="1"/>
  <c r="M23" i="1"/>
  <c r="M10" i="1"/>
  <c r="N8" i="1"/>
  <c r="N16" i="1"/>
  <c r="N13" i="1"/>
  <c r="N27" i="1"/>
  <c r="N15" i="1"/>
  <c r="M27" i="1"/>
  <c r="M8" i="1"/>
  <c r="N17" i="1"/>
  <c r="M6" i="1"/>
  <c r="M9" i="1"/>
  <c r="N19" i="1"/>
  <c r="N20" i="1"/>
  <c r="M19" i="1"/>
  <c r="N10" i="1"/>
  <c r="N9" i="1"/>
  <c r="M24" i="1"/>
  <c r="N14" i="1"/>
  <c r="N25" i="1"/>
  <c r="M21" i="1"/>
  <c r="N23" i="1"/>
  <c r="N6" i="1"/>
  <c r="N11" i="1"/>
  <c r="M13" i="1"/>
  <c r="M20" i="1"/>
  <c r="M14" i="1"/>
  <c r="M7" i="1"/>
  <c r="M16" i="1"/>
  <c r="N21" i="1"/>
  <c r="N18" i="1"/>
  <c r="N12" i="1"/>
  <c r="M18" i="1"/>
  <c r="M12" i="1"/>
  <c r="M25" i="1"/>
  <c r="M17" i="1"/>
  <c r="N24" i="1"/>
  <c r="M15" i="1"/>
  <c r="N22" i="1"/>
  <c r="M26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<sst xmlns="http://schemas.openxmlformats.org/spreadsheetml/2006/main" count="28" uniqueCount="27">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</sst>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1" sqref="G21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270709760</v>
      </c>
      <c r="C6" s="18">
        <v>4027259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>
        <v>4638150</v>
      </c>
      <c r="C7" s="19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-159703216</v>
      </c>
      <c r="C10" s="20">
        <v>-947954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-1949722</v>
      </c>
      <c r="C11" s="20">
        <v>-3289750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-7901706</v>
      </c>
      <c r="C12" s="21">
        <f>SUM(C13:C14)</f>
        <v>-980280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-6770973</v>
      </c>
      <c r="C13" s="20">
        <v>-840000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-1130733</v>
      </c>
      <c r="C14" s="20">
        <v>-140280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>
        <v>-106123270</v>
      </c>
      <c r="C16" s="25">
        <v>-1577618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-330004</v>
      </c>
      <c r="C17" s="6">
        <f>SUM(C6:C12,C15:C16)</f>
        <v>-2768343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C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4">
        <v>2156309</v>
      </c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8">
        <v>-57801</v>
      </c>
      <c r="C22" s="28">
        <v>-45341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2098508</v>
      </c>
      <c r="C23" s="6">
        <f>SUM(C20:C22)</f>
        <v>-45341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1768504</v>
      </c>
      <c r="C25" s="5">
        <f>C22+C17</f>
        <v>-2813684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3">
        <v>-480626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1287878</v>
      </c>
      <c r="C27" s="2">
        <f>SUM(C25:C26)</f>
        <v>-2813684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D5CD-1D20-454E-8997-812D6CAD14D8}">
  <dimension ref="A1"/>
  <sheetViews>
    <sheetView workbookViewId="0">
      <selection activeCell="A2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2024-06-07T12:52:09Z</dcterms:modified>
</cp:coreProperties>
</file>