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32\ama_administrata\Kontabilitet\2023\qkb 2023\intex\"/>
    </mc:Choice>
  </mc:AlternateContent>
  <xr:revisionPtr revIDLastSave="0" documentId="13_ncr:1_{BB39F906-0C5E-4A54-9161-B387E9C8A2B9}" xr6:coauthVersionLast="47" xr6:coauthVersionMax="47" xr10:uidLastSave="{00000000-0000-0000-0000-000000000000}"/>
  <bookViews>
    <workbookView xWindow="11028" yWindow="420" windowWidth="16800" windowHeight="12264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<sst xmlns="http://schemas.openxmlformats.org/spreadsheetml/2006/main" count="414" uniqueCount="271">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</sst>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="80" zoomScaleNormal="80" workbookViewId="0">
      <selection activeCell="D45" sqref="D45"/>
    </sheetView>
  </sheetViews>
  <sheetFormatPr defaultColWidth="9.109375" defaultRowHeight="13.8"/>
  <cols>
    <col min="1" max="1" width="83.4414062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242</v>
      </c>
    </row>
    <row r="2" spans="1:6" ht="14.4">
      <c r="A2" s="46" t="s">
        <v>239</v>
      </c>
    </row>
    <row r="3" spans="1:6" ht="14.4">
      <c r="A3" s="46" t="s">
        <v>240</v>
      </c>
    </row>
    <row r="4" spans="1:6" ht="14.4">
      <c r="A4" s="46" t="s">
        <v>241</v>
      </c>
    </row>
    <row r="5" spans="1:6" ht="14.4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745892143</v>
      </c>
      <c r="C10" s="48"/>
      <c r="D10" s="53">
        <v>753350753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-427022211</v>
      </c>
      <c r="C19" s="48"/>
      <c r="D19" s="53">
        <v>-480574650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-197538428</v>
      </c>
      <c r="C22" s="48"/>
      <c r="D22" s="53">
        <v>-179894503</v>
      </c>
      <c r="E22" s="47"/>
      <c r="F22" s="40"/>
    </row>
    <row r="23" spans="1:6">
      <c r="A23" s="52" t="s">
        <v>249</v>
      </c>
      <c r="B23" s="53"/>
      <c r="C23" s="48"/>
      <c r="D23" s="53"/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-21773825</v>
      </c>
      <c r="C26" s="48"/>
      <c r="D26" s="53">
        <v>-22418966</v>
      </c>
      <c r="E26" s="47"/>
      <c r="F26" s="40"/>
    </row>
    <row r="27" spans="1:6">
      <c r="A27" s="43" t="s">
        <v>221</v>
      </c>
      <c r="B27" s="53">
        <v>-62302338</v>
      </c>
      <c r="C27" s="48"/>
      <c r="D27" s="53">
        <v>-39448902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>
        <v>300</v>
      </c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-1958251</v>
      </c>
      <c r="C39" s="48"/>
      <c r="D39" s="53">
        <v>-2507951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 ht="14.4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35297390</v>
      </c>
      <c r="C42" s="51"/>
      <c r="D42" s="50">
        <f>SUM(D9:D41)</f>
        <v>28505781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-5304005</v>
      </c>
      <c r="C44" s="48"/>
      <c r="D44" s="53">
        <v>-4286012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29993385</v>
      </c>
      <c r="C47" s="51"/>
      <c r="D47" s="50">
        <f>SUM(D42:D46)</f>
        <v>24219769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246</v>
      </c>
      <c r="B57" s="62">
        <f>B47+B55</f>
        <v>29993385</v>
      </c>
      <c r="C57" s="63"/>
      <c r="D57" s="62">
        <f>D47+D55</f>
        <v>24219769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AFA6C38-E5C8-4FB4-9E5F-D50B640022A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C6BCC2C-C17A-4C95-BF92-2006862FF5E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DE06C23-50C9-4FE2-9F1E-27B8D4DE531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2024-07-04T13:34:48Z</dcterms:modified>
</cp:coreProperties>
</file>