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\Documents\0.SHERBIME AUDITIMI LIGJOR\17.B&amp;A-02 sh.a(A+H)\4.Pack SME -B&amp;A-02 sh.a, 2022\4.P.Financiare ,B&amp;A sh.a,2022(25032023)\Deklarimet Tatime dhe QKB\"/>
    </mc:Choice>
  </mc:AlternateContent>
  <xr:revisionPtr revIDLastSave="0" documentId="13_ncr:1_{80D3A211-9C37-4118-B25F-ECB883B5DB1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8" l="1"/>
  <c r="B42" i="18" l="1"/>
  <c r="D55" i="18" l="1"/>
  <c r="B55" i="18"/>
  <c r="D42" i="18"/>
  <c r="D47" i="18" s="1"/>
  <c r="B47" i="18"/>
  <c r="B57" i="18" l="1"/>
  <c r="B67" i="18" s="1"/>
  <c r="D57" i="18"/>
  <c r="D6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<sst xmlns="http://schemas.openxmlformats.org/spreadsheetml/2006/main" count="415" uniqueCount="272">
  <si>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</si>
  <si>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</si>
  <si>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</si>
  <si>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</si>
  <si>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</si>
  <si>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</si>
  <si>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</si>
  <si>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</si>
  <si>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</si>
  <si>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</si>
  <si>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</si>
  <si>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</si>
  <si>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</si>
  <si>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</si>
  <si>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</si>
  <si>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</si>
  <si>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</si>
  <si>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</si>
  <si>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</si>
  <si>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</si>
  <si>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</si>
  <si>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</si>
  <si>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</si>
  <si>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</si>
  <si>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</si>
  <si>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</si>
  <si>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</si>
  <si>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</si>
  <si>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</si>
  <si>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</si>
  <si>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</si>
  <si>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</si>
  <si>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</si>
  <si>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</si>
  <si>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</si>
  <si>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</si>
  <si>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</si>
  <si>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</si>
  <si>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</si>
  <si>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</si>
  <si>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</si>
  <si>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</si>
  <si>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</si>
  <si>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</si>
  <si>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</si>
  <si>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</si>
  <si>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</si>
  <si>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</si>
  <si>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</si>
  <si>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</si>
  <si>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</si>
  <si>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</si>
  <si>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</si>
  <si>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</si>
  <si>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</si>
  <si>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</si>
  <si>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</si>
  <si>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</si>
  <si>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</si>
  <si>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</si>
  <si>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</si>
  <si>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</si>
  <si>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</si>
  <si>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</si>
  <si>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</si>
  <si>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</si>
  <si>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</si>
  <si>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</si>
  <si>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</si>
  <si>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</si>
  <si>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</si>
  <si>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</si>
  <si>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</si>
  <si>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</si>
  <si>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</si>
  <si>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</si>
  <si>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</si>
  <si>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</si>
  <si>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</si>
  <si>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</si>
  <si>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</si>
  <si>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</si>
  <si>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</si>
  <si>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</si>
  <si>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</si>
  <si>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</si>
  <si>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</si>
  <si>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</si>
  <si>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</si>
  <si>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</si>
  <si>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</si>
  <si>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</si>
  <si>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</si>
  <si>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</si>
  <si>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</si>
  <si>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</si>
  <si>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</si>
  <si>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</si>
  <si>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</si>
  <si>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</si>
  <si>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</si>
  <si>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</si>
  <si>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</si>
  <si>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</si>
  <si>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</si>
  <si>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</si>
  <si>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</si>
  <si>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</si>
  <si>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</si>
  <si>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</si>
  <si>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</si>
  <si>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</si>
  <si>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</si>
  <si>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</si>
  <si>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</si>
  <si>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</si>
  <si>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</si>
  <si>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</si>
  <si>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</si>
  <si>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</si>
  <si>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</si>
  <si>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</si>
  <si>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</si>
  <si>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</si>
  <si>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</si>
  <si>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</si>
  <si>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</si>
  <si>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</si>
  <si>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</si>
  <si>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</si>
  <si>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</si>
  <si>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</si>
  <si>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</si>
  <si>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</si>
  <si>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</si>
  <si>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</si>
  <si>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</si>
  <si>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</si>
  <si>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</si>
  <si>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</si>
  <si>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</si>
  <si>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</si>
  <si>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</si>
  <si>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</si>
  <si>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</si>
  <si>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</si>
  <si>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</si>
  <si>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</si>
  <si>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</si>
  <si>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</si>
  <si>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</si>
  <si>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</si>
  <si>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</si>
  <si>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</si>
  <si>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</si>
  <si>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</si>
  <si>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</si>
  <si>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</si>
  <si>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</si>
  <si>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</si>
  <si>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</si>
  <si>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</si>
  <si>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</si>
  <si>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</si>
  <si>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</si>
  <si>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</si>
  <si>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</si>
  <si>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</si>
  <si>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</si>
  <si>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</si>
  <si>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</si>
  <si>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</si>
  <si>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</si>
  <si>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</si>
  <si>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</si>
  <si>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</si>
  <si>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</si>
  <si>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</si>
  <si>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</si>
  <si>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</si>
  <si>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</si>
  <si>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</si>
  <si>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</si>
  <si>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</si>
  <si>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</si>
  <si>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</si>
  <si>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</si>
  <si>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</si>
  <si>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</si>
  <si>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</si>
  <si>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</si>
  <si>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</si>
  <si>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</si>
  <si>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</si>
  <si>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</si>
  <si>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</si>
  <si>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</si>
  <si>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</si>
  <si>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</si>
  <si>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</si>
  <si>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</si>
  <si>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</si>
  <si>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</si>
  <si>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</si>
  <si>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</si>
  <si>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</si>
  <si>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</si>
  <si>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</si>
  <si>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</si>
  <si>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</si>
  <si>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</si>
  <si>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</si>
  <si>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</si>
  <si>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</si>
  <si>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</si>
  <si>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</si>
  <si>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</si>
  <si>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</si>
  <si>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</si>
  <si>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</si>
  <si>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</si>
  <si>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</si>
  <si>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</si>
  <si>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</si>
  <si>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</si>
  <si>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</si>
  <si>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</si>
  <si>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</si>
  <si>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</si>
  <si>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</si>
  <si>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</si>
  <si>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</si>
  <si>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</si>
  <si>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</si>
  <si>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</si>
  <si>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</si>
  <si>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</si>
  <si>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</si>
  <si>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</si>
  <si>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</si>
  <si>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</si>
  <si>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</si>
  <si>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</si>
  <si>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</si>
  <si>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</si>
  <si>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</si>
  <si>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</si>
  <si>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</si>
  <si>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</si>
  <si>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</si>
  <si>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</si>
  <si>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</si>
  <si>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</si>
  <si>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</si>
  <si>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</si>
  <si>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</si>
  <si>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</si>
  <si>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</si>
  <si>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</si>
  <si>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</si>
  <si>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</si>
  <si>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</si>
  <si>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</si>
  <si>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</si>
  <si>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</si>
  <si>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</si>
  <si>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</si>
  <si>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'B&amp;A-02'' sh.a</t>
  </si>
  <si>
    <t>K21720007H</t>
  </si>
  <si>
    <t>G4671</t>
  </si>
  <si>
    <t>Pasqyrat financiare te vitit 2022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</si>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</sst>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C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0" xfId="0" applyFont="1"/>
    <xf numFmtId="43" fontId="187" fillId="0" borderId="0" xfId="215" applyFont="1" applyFill="1" applyBorder="1" applyAlignment="1" applyProtection="1">
      <alignment horizontal="center"/>
    </xf>
    <xf numFmtId="0" fontId="187" fillId="0" borderId="0" xfId="0" applyFont="1" applyAlignment="1">
      <alignment horizontal="right"/>
    </xf>
    <xf numFmtId="0" fontId="187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topLeftCell="A40" zoomScaleNormal="100" workbookViewId="0">
      <selection activeCell="F65" sqref="F6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259</v>
      </c>
      <c r="B10" s="53">
        <v>79429549</v>
      </c>
      <c r="C10" s="48"/>
      <c r="D10" s="53">
        <v>64787540</v>
      </c>
      <c r="E10" s="47"/>
      <c r="F10" s="68" t="s">
        <v>269</v>
      </c>
    </row>
    <row r="11" spans="1:6">
      <c r="A11" s="52" t="s">
        <v>261</v>
      </c>
      <c r="B11" s="53"/>
      <c r="C11" s="48"/>
      <c r="D11" s="53"/>
      <c r="E11" s="47"/>
      <c r="F11" s="68" t="s">
        <v>264</v>
      </c>
    </row>
    <row r="12" spans="1:6">
      <c r="A12" s="52" t="s">
        <v>262</v>
      </c>
      <c r="B12" s="53"/>
      <c r="C12" s="48"/>
      <c r="D12" s="53"/>
      <c r="E12" s="47"/>
      <c r="F12" s="68" t="s">
        <v>264</v>
      </c>
    </row>
    <row r="13" spans="1:6">
      <c r="A13" s="52" t="s">
        <v>263</v>
      </c>
      <c r="B13" s="53"/>
      <c r="C13" s="48"/>
      <c r="D13" s="53"/>
      <c r="E13" s="47"/>
      <c r="F13" s="68" t="s">
        <v>264</v>
      </c>
    </row>
    <row r="14" spans="1:6">
      <c r="A14" s="52" t="s">
        <v>260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-55526522</v>
      </c>
      <c r="C19" s="48"/>
      <c r="D19" s="53">
        <v>-52203142</v>
      </c>
      <c r="E19" s="47"/>
      <c r="F19" s="40"/>
    </row>
    <row r="20" spans="1:6">
      <c r="A20" s="52" t="s">
        <v>244</v>
      </c>
      <c r="B20" s="53">
        <v>-41866</v>
      </c>
      <c r="C20" s="48"/>
      <c r="D20" s="53">
        <v>-462581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-2347921</v>
      </c>
      <c r="C22" s="48"/>
      <c r="D22" s="53">
        <v>-3064693</v>
      </c>
      <c r="E22" s="47"/>
      <c r="F22" s="40"/>
    </row>
    <row r="23" spans="1:6">
      <c r="A23" s="52" t="s">
        <v>246</v>
      </c>
      <c r="B23" s="53">
        <v>-374519</v>
      </c>
      <c r="C23" s="48"/>
      <c r="D23" s="53">
        <v>-496801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-460571</v>
      </c>
      <c r="C26" s="48"/>
      <c r="D26" s="53">
        <v>-462994</v>
      </c>
      <c r="E26" s="47"/>
      <c r="F26" s="40"/>
    </row>
    <row r="27" spans="1:6">
      <c r="A27" s="43" t="s">
        <v>221</v>
      </c>
      <c r="B27" s="53">
        <v>-3351501</v>
      </c>
      <c r="C27" s="48"/>
      <c r="D27" s="53">
        <v>-3652293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-54022</v>
      </c>
      <c r="C37" s="48"/>
      <c r="D37" s="53">
        <v>-165018</v>
      </c>
      <c r="E37" s="47"/>
      <c r="F37" s="40"/>
    </row>
    <row r="38" spans="1:6">
      <c r="A38" s="52" t="s">
        <v>254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253</v>
      </c>
      <c r="B39" s="53">
        <v>13750</v>
      </c>
      <c r="C39" s="48"/>
      <c r="D39" s="53">
        <v>-30973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17286377</v>
      </c>
      <c r="C42" s="51"/>
      <c r="D42" s="50">
        <f>SUM(D9:D41)</f>
        <v>4249045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-2629642.9999999995</v>
      </c>
      <c r="C44" s="48"/>
      <c r="D44" s="53">
        <v>-647176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14656734</v>
      </c>
      <c r="C47" s="51"/>
      <c r="D47" s="50">
        <f>SUM(D42:D46)</f>
        <v>3601869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14656734</v>
      </c>
      <c r="C57" s="63"/>
      <c r="D57" s="62">
        <f>D47+D55</f>
        <v>3601869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6" spans="1:6">
      <c r="A66" s="70"/>
      <c r="B66" s="71">
        <v>14656734</v>
      </c>
      <c r="C66" s="71"/>
      <c r="D66" s="71">
        <v>3601869</v>
      </c>
    </row>
    <row r="67" spans="1:6">
      <c r="A67" s="72" t="s">
        <v>271</v>
      </c>
      <c r="B67" s="71">
        <f>B57-B66</f>
        <v>0</v>
      </c>
      <c r="C67" s="71">
        <f t="shared" ref="C67:D67" si="0">C57-C66</f>
        <v>0</v>
      </c>
      <c r="D67" s="71">
        <f t="shared" si="0"/>
        <v>0</v>
      </c>
    </row>
    <row r="68" spans="1:6">
      <c r="A68" s="70"/>
      <c r="B68" s="73"/>
      <c r="C68" s="73"/>
      <c r="D68" s="7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1A7A5C9-C7E1-4D32-9BD3-C4794E44DAC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3254FB8-BEA9-4A9D-ABFC-FC12F3FC983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B21E1D1-5335-4F45-A799-B5004E72163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AS-Audit Services shpk</cp:lastModifiedBy>
  <cp:lastPrinted>2016-10-03T09:59:38Z</cp:lastPrinted>
  <dcterms:created xsi:type="dcterms:W3CDTF">2012-01-19T09:31:29Z</dcterms:created>
  <dcterms:modified xsi:type="dcterms:W3CDTF">2023-07-12T09:00:39Z</dcterms:modified>
</cp:coreProperties>
</file>