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797254d0eed3908/Desktop/Kreshova viti 2020/"/>
    </mc:Choice>
  </mc:AlternateContent>
  <xr:revisionPtr revIDLastSave="1" documentId="8_{9708A19A-75F3-4570-BA61-E0CC8FCE0688}" xr6:coauthVersionLast="47" xr6:coauthVersionMax="47" xr10:uidLastSave="{0772A450-7C34-48B6-AC32-511A60BCC829}"/>
  <bookViews>
    <workbookView xWindow="855" yWindow="0" windowWidth="27870" windowHeight="15570" xr2:uid="{C0FA36D8-A8BC-49C6-BBF7-7290EECB8B54}"/>
  </bookViews>
  <sheets>
    <sheet name="PASH-sipas natyres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1" l="1"/>
  <c r="B23" i="1"/>
  <c r="B17" i="1"/>
  <c r="B25" i="1" s="1"/>
  <c r="C16" i="1"/>
  <c r="C14" i="1"/>
  <c r="C12" i="1" s="1"/>
  <c r="C17" i="1" s="1"/>
  <c r="C25" i="1" s="1"/>
  <c r="C27" i="1" s="1"/>
  <c r="C13" i="1"/>
  <c r="B12" i="1"/>
  <c r="C11" i="1"/>
</calcChain>
</file>

<file path=xl/sharedStrings.xml><?xml version="1.0" encoding="utf-8"?>
<sst xmlns="http://schemas.openxmlformats.org/spreadsheetml/2006/main" count="26" uniqueCount="25">
  <si>
    <t>PASQYRA E TE ARDHURAVE DHE SHPENZIMEVE</t>
  </si>
  <si>
    <t>Periudha</t>
  </si>
  <si>
    <t>Raportuese</t>
  </si>
  <si>
    <t>Para ardhese</t>
  </si>
  <si>
    <t>(sipas natyres) - e detyrueshme</t>
  </si>
  <si>
    <t>Shitjet neto</t>
  </si>
  <si>
    <t>Te ardhura te tjera nga veprimtarite e shfrytezimit</t>
  </si>
  <si>
    <t>Ndryshimet ne inventarin e produkteve te gateshme dhe punes ne proces</t>
  </si>
  <si>
    <t>Puna e kryer nga njesia ekonomike raportuese per qellimet e veta dhe e kapitalizuar</t>
  </si>
  <si>
    <t>Mallrat, lendet e para dhe sherbimet</t>
  </si>
  <si>
    <t>Shpenzime te tjera nga veprimtarite e shfrytezimit</t>
  </si>
  <si>
    <t>Shpenzime te personelit</t>
  </si>
  <si>
    <t>Pagat</t>
  </si>
  <si>
    <t>Shpenzimet e sigurimeve shoqerore dhe shendetsore</t>
  </si>
  <si>
    <t xml:space="preserve">Amortizimi </t>
  </si>
  <si>
    <t>Shpenzime te tjera</t>
  </si>
  <si>
    <t>Fitimi/(humbja) nga veprimtarite e shfrytezimit</t>
  </si>
  <si>
    <t>Te ardhura e shpenzime financiare</t>
  </si>
  <si>
    <t>Te ardhurat/(shpenzimet) nga interesi</t>
  </si>
  <si>
    <t>Fitime/(humbje) nga kurset e kembimit</t>
  </si>
  <si>
    <t>Te tjera te ardhura/(shpenzime) financiare</t>
  </si>
  <si>
    <t>Shuma</t>
  </si>
  <si>
    <t>Fitimi/(humbja) para tatimit</t>
  </si>
  <si>
    <t>Shpenzimet e tatimit mbi fitimin</t>
  </si>
  <si>
    <t>Fitimi/(humbja) neto e periudhes financiare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</si>
</sst>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</font>
    <font>
      <sz val="9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3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0" fillId="0" borderId="1" xfId="0" applyBorder="1"/>
    <xf numFmtId="0" fontId="5" fillId="0" borderId="1" xfId="0" applyFont="1" applyBorder="1" applyAlignment="1">
      <alignment vertic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7" fillId="2" borderId="1" xfId="0" applyFont="1" applyFill="1" applyBorder="1" applyAlignment="1">
      <alignment vertical="center"/>
    </xf>
    <xf numFmtId="0" fontId="6" fillId="0" borderId="1" xfId="0" applyFont="1" applyBorder="1" applyAlignment="1">
      <alignment horizontal="left" vertical="center" indent="3"/>
    </xf>
    <xf numFmtId="0" fontId="8" fillId="0" borderId="1" xfId="0" applyFont="1" applyBorder="1" applyAlignment="1">
      <alignment vertical="center"/>
    </xf>
    <xf numFmtId="0" fontId="9" fillId="0" borderId="1" xfId="0" applyFont="1" applyBorder="1" applyAlignment="1">
      <alignment vertical="center"/>
    </xf>
    <xf numFmtId="3" fontId="10" fillId="3" borderId="1" xfId="0" applyNumberFormat="1" applyFont="1" applyFill="1" applyBorder="1" applyAlignment="1">
      <alignment vertical="center"/>
    </xf>
    <xf numFmtId="0" fontId="3" fillId="0" borderId="1" xfId="0" applyFont="1" applyBorder="1" applyAlignment="1">
      <alignment vertical="center"/>
    </xf>
    <xf numFmtId="3" fontId="11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3" fontId="10" fillId="2" borderId="1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10F385-2592-42CE-BE88-0CB5E56B9A14}">
  <sheetPr>
    <tabColor rgb="FFFF0000"/>
  </sheetPr>
  <dimension ref="A1:C27"/>
  <sheetViews>
    <sheetView tabSelected="1" workbookViewId="0">
      <selection activeCell="F28" sqref="F28"/>
    </sheetView>
  </sheetViews>
  <sheetFormatPr defaultRowHeight="15" x14ac:dyDescent="0.25"/>
  <cols>
    <col min="1" max="1" width="53.5703125" customWidth="1"/>
    <col min="2" max="2" width="16.28515625" customWidth="1"/>
    <col min="3" max="3" width="17.42578125" customWidth="1"/>
  </cols>
  <sheetData>
    <row r="1" spans="1:3" x14ac:dyDescent="0.25">
      <c r="A1" s="1"/>
    </row>
    <row r="2" spans="1:3" ht="15" customHeight="1" x14ac:dyDescent="0.25">
      <c r="A2" s="20" t="s">
        <v>0</v>
      </c>
      <c r="B2" s="2" t="s">
        <v>1</v>
      </c>
      <c r="C2" s="2" t="s">
        <v>1</v>
      </c>
    </row>
    <row r="3" spans="1:3" ht="15" customHeight="1" x14ac:dyDescent="0.25">
      <c r="A3" s="20"/>
      <c r="B3" s="2" t="s">
        <v>2</v>
      </c>
      <c r="C3" s="2" t="s">
        <v>3</v>
      </c>
    </row>
    <row r="4" spans="1:3" x14ac:dyDescent="0.25">
      <c r="A4" s="3" t="s">
        <v>4</v>
      </c>
      <c r="B4" s="4"/>
      <c r="C4" s="4"/>
    </row>
    <row r="5" spans="1:3" x14ac:dyDescent="0.25">
      <c r="A5" s="4"/>
      <c r="B5" s="5"/>
      <c r="C5" s="4"/>
    </row>
    <row r="6" spans="1:3" x14ac:dyDescent="0.25">
      <c r="A6" s="6" t="s">
        <v>5</v>
      </c>
      <c r="B6" s="7">
        <v>0</v>
      </c>
      <c r="C6" s="7">
        <v>0</v>
      </c>
    </row>
    <row r="7" spans="1:3" x14ac:dyDescent="0.25">
      <c r="A7" s="6" t="s">
        <v>6</v>
      </c>
      <c r="B7" s="4">
        <v>0</v>
      </c>
      <c r="C7" s="4">
        <v>0</v>
      </c>
    </row>
    <row r="8" spans="1:3" x14ac:dyDescent="0.25">
      <c r="A8" s="6" t="s">
        <v>7</v>
      </c>
      <c r="B8" s="4">
        <v>0</v>
      </c>
      <c r="C8" s="4">
        <v>0</v>
      </c>
    </row>
    <row r="9" spans="1:3" x14ac:dyDescent="0.25">
      <c r="A9" s="6" t="s">
        <v>8</v>
      </c>
      <c r="B9" s="4">
        <v>0</v>
      </c>
      <c r="C9" s="4">
        <v>0</v>
      </c>
    </row>
    <row r="10" spans="1:3" x14ac:dyDescent="0.25">
      <c r="A10" s="6" t="s">
        <v>9</v>
      </c>
      <c r="B10" s="8">
        <v>0</v>
      </c>
      <c r="C10" s="8">
        <v>0</v>
      </c>
    </row>
    <row r="11" spans="1:3" x14ac:dyDescent="0.25">
      <c r="A11" s="6" t="s">
        <v>10</v>
      </c>
      <c r="B11" s="8"/>
      <c r="C11" s="8">
        <f>-1049560</f>
        <v>-1049560</v>
      </c>
    </row>
    <row r="12" spans="1:3" x14ac:dyDescent="0.25">
      <c r="A12" s="6" t="s">
        <v>11</v>
      </c>
      <c r="B12" s="9">
        <f>B13+B14</f>
        <v>-1064304</v>
      </c>
      <c r="C12" s="9">
        <f>SUM(C13:C14)</f>
        <v>-787248</v>
      </c>
    </row>
    <row r="13" spans="1:3" x14ac:dyDescent="0.25">
      <c r="A13" s="10" t="s">
        <v>12</v>
      </c>
      <c r="B13" s="8">
        <v>-912000</v>
      </c>
      <c r="C13" s="8">
        <f>-634944</f>
        <v>-634944</v>
      </c>
    </row>
    <row r="14" spans="1:3" x14ac:dyDescent="0.25">
      <c r="A14" s="10" t="s">
        <v>13</v>
      </c>
      <c r="B14" s="8">
        <v>-152304</v>
      </c>
      <c r="C14" s="8">
        <f>-152304</f>
        <v>-152304</v>
      </c>
    </row>
    <row r="15" spans="1:3" x14ac:dyDescent="0.25">
      <c r="A15" s="6" t="s">
        <v>14</v>
      </c>
      <c r="B15" s="11"/>
      <c r="C15" s="11"/>
    </row>
    <row r="16" spans="1:3" x14ac:dyDescent="0.25">
      <c r="A16" s="6" t="s">
        <v>15</v>
      </c>
      <c r="B16" s="11">
        <v>-542362</v>
      </c>
      <c r="C16" s="11">
        <f>-92000-22100</f>
        <v>-114100</v>
      </c>
    </row>
    <row r="17" spans="1:3" x14ac:dyDescent="0.25">
      <c r="A17" s="12" t="s">
        <v>16</v>
      </c>
      <c r="B17" s="13">
        <f>B6+B7+B8+B9+B10+B11+B12+B16</f>
        <v>-1606666</v>
      </c>
      <c r="C17" s="13">
        <f>SUM(C6:C12,C15:C16)</f>
        <v>-1950908</v>
      </c>
    </row>
    <row r="18" spans="1:3" x14ac:dyDescent="0.25">
      <c r="A18" s="14"/>
      <c r="B18" s="15"/>
      <c r="C18" s="15"/>
    </row>
    <row r="19" spans="1:3" x14ac:dyDescent="0.25">
      <c r="A19" s="16" t="s">
        <v>17</v>
      </c>
      <c r="B19" s="12"/>
      <c r="C19" s="12"/>
    </row>
    <row r="20" spans="1:3" x14ac:dyDescent="0.25">
      <c r="A20" s="8" t="s">
        <v>18</v>
      </c>
      <c r="B20" s="7">
        <v>20.23</v>
      </c>
      <c r="C20" s="12">
        <v>0</v>
      </c>
    </row>
    <row r="21" spans="1:3" x14ac:dyDescent="0.25">
      <c r="A21" s="6" t="s">
        <v>19</v>
      </c>
      <c r="B21" s="8">
        <v>-92461.05</v>
      </c>
      <c r="C21" s="8">
        <v>79044</v>
      </c>
    </row>
    <row r="22" spans="1:3" x14ac:dyDescent="0.25">
      <c r="A22" s="6" t="s">
        <v>20</v>
      </c>
      <c r="B22" s="8"/>
      <c r="C22" s="8">
        <v>0</v>
      </c>
    </row>
    <row r="23" spans="1:3" x14ac:dyDescent="0.25">
      <c r="A23" s="14" t="s">
        <v>21</v>
      </c>
      <c r="B23" s="13">
        <f>B20+B21+B22</f>
        <v>-92440.82</v>
      </c>
      <c r="C23" s="13">
        <f>C20+C21+C22</f>
        <v>79044</v>
      </c>
    </row>
    <row r="24" spans="1:3" x14ac:dyDescent="0.25">
      <c r="A24" s="17"/>
      <c r="B24" s="18"/>
      <c r="C24" s="18"/>
    </row>
    <row r="25" spans="1:3" x14ac:dyDescent="0.25">
      <c r="A25" s="17" t="s">
        <v>22</v>
      </c>
      <c r="B25" s="19">
        <f>B17+B23</f>
        <v>-1699106.82</v>
      </c>
      <c r="C25" s="19">
        <f>C17+C23</f>
        <v>-1871864</v>
      </c>
    </row>
    <row r="26" spans="1:3" x14ac:dyDescent="0.25">
      <c r="A26" s="18" t="s">
        <v>23</v>
      </c>
      <c r="B26" s="7">
        <v>0</v>
      </c>
      <c r="C26" s="7">
        <v>0</v>
      </c>
    </row>
    <row r="27" spans="1:3" x14ac:dyDescent="0.25">
      <c r="A27" s="17" t="s">
        <v>24</v>
      </c>
      <c r="B27" s="19">
        <v>-1699107</v>
      </c>
      <c r="C27" s="19">
        <f>C25-C26</f>
        <v>-1871864</v>
      </c>
    </row>
  </sheetData>
  <mergeCells count="1">
    <mergeCell ref="A2:A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Sanie Bilali</cp:lastModifiedBy>
  <dcterms:created xsi:type="dcterms:W3CDTF">2021-07-28T13:08:42Z</dcterms:created>
  <dcterms:modified xsi:type="dcterms:W3CDTF">2021-07-29T17:59:28Z</dcterms:modified>
</cp:coreProperties>
</file>