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35" yWindow="735" windowWidth="24240" windowHeight="13740" tabRatio="705"/>
  </bookViews>
  <sheets>
    <sheet name="PASH-sipas natyres" sheetId="6" r:id="rId1"/>
  </sheets>
  <definedNames>
    <definedName name="OLE_LINK1" localSheetId="0">'PASH-sipas natyres'!$F$6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6"/>
  <c r="B23"/>
  <c r="C17"/>
  <c r="C25" s="1"/>
  <c r="C27" s="1"/>
  <c r="B17"/>
  <c r="B25" s="1"/>
  <c r="B27" s="1"/>
  <c r="C12"/>
  <c r="B12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<sst xmlns="http://schemas.openxmlformats.org/spreadsheetml/2006/main" count="26" uniqueCount="25">
  <si>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</si>
  <si>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</si>
  <si>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</si>
  <si>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</si>
  <si>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</si>
  <si>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</si>
  <si>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</si>
  <si>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</si>
  <si>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</si>
  <si>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</si>
  <si>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</si>
  <si>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</si>
  <si>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</si>
  <si>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</si>
  <si>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</si>
  <si>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</si>
  <si>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</si>
  <si>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</si>
  <si>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</si>
  <si>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</si>
  <si>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</si>
  <si>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</si>
  <si>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</si>
  <si>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Shitjet neto (Shitje sherbime ,aqt, dhe te ardhura )</t>
  </si>
  <si>
    <t>Shpenzime te tjera nga veprimtarite e shfrytezimit(Sherbime)</t>
  </si>
</sst>
</file>

<file path=xl/styles.xml><?xml version="1.0" encoding="utf-8"?>
<styleSheet xmlns="http://schemas.openxmlformats.org/spreadsheetml/2006/main">
  <numFmts count="2">
    <numFmt numFmtId="43" formatCode="_-* #,##0.00_L_e_k_-;\-* #,##0.00_L_e_k_-;_-* &quot;-&quot;??_L_e_k_-;_-@_-"/>
    <numFmt numFmtId="166" formatCode="_-* #,##0_L_e_k_-;\-* #,##0_L_e_k_-;_-* &quot;-&quot;??_L_e_k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6" fontId="6" fillId="0" borderId="1" xfId="2" applyNumberFormat="1" applyFont="1" applyBorder="1" applyAlignment="1">
      <alignment vertical="center"/>
    </xf>
    <xf numFmtId="166" fontId="0" fillId="0" borderId="1" xfId="2" applyNumberFormat="1" applyFont="1" applyBorder="1"/>
    <xf numFmtId="166" fontId="8" fillId="0" borderId="1" xfId="2" applyNumberFormat="1" applyFont="1" applyBorder="1" applyAlignment="1">
      <alignment vertical="center"/>
    </xf>
    <xf numFmtId="166" fontId="7" fillId="3" borderId="1" xfId="2" applyNumberFormat="1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7" fillId="0" borderId="1" xfId="2" applyNumberFormat="1" applyFont="1" applyBorder="1" applyAlignment="1">
      <alignment horizontal="left" vertical="center"/>
    </xf>
    <xf numFmtId="166" fontId="2" fillId="3" borderId="1" xfId="2" applyNumberFormat="1" applyFont="1" applyFill="1" applyBorder="1" applyAlignment="1">
      <alignment vertical="center"/>
    </xf>
    <xf numFmtId="166" fontId="0" fillId="0" borderId="0" xfId="2" applyNumberFormat="1" applyFont="1"/>
    <xf numFmtId="166" fontId="3" fillId="0" borderId="1" xfId="2" applyNumberFormat="1" applyFont="1" applyBorder="1" applyAlignment="1">
      <alignment horizontal="center" vertical="center"/>
    </xf>
    <xf numFmtId="166" fontId="0" fillId="0" borderId="0" xfId="2" applyNumberFormat="1" applyFont="1" applyBorder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0"/>
  <sheetViews>
    <sheetView tabSelected="1" workbookViewId="0">
      <selection activeCell="F21" sqref="F21"/>
    </sheetView>
  </sheetViews>
  <sheetFormatPr defaultRowHeight="15"/>
  <cols>
    <col min="1" max="1" width="55.85546875" customWidth="1"/>
    <col min="2" max="2" width="21.28515625" style="22" customWidth="1"/>
    <col min="3" max="3" width="16.7109375" style="22" customWidth="1"/>
    <col min="6" max="7" width="21.7109375" customWidth="1"/>
    <col min="8" max="8" width="17.28515625" customWidth="1"/>
  </cols>
  <sheetData>
    <row r="1" spans="1:4">
      <c r="A1" s="2"/>
    </row>
    <row r="2" spans="1:4" ht="15" customHeight="1">
      <c r="A2" s="13" t="s">
        <v>8</v>
      </c>
      <c r="B2" s="23" t="s">
        <v>0</v>
      </c>
      <c r="C2" s="23" t="s">
        <v>0</v>
      </c>
      <c r="D2" s="4"/>
    </row>
    <row r="3" spans="1:4" ht="15" customHeight="1">
      <c r="A3" s="14"/>
      <c r="B3" s="23" t="s">
        <v>1</v>
      </c>
      <c r="C3" s="23" t="s">
        <v>2</v>
      </c>
      <c r="D3" s="4"/>
    </row>
    <row r="4" spans="1:4">
      <c r="A4" s="3" t="s">
        <v>13</v>
      </c>
      <c r="B4" s="16"/>
      <c r="C4" s="16"/>
      <c r="D4" s="4"/>
    </row>
    <row r="5" spans="1:4">
      <c r="A5" s="4"/>
      <c r="B5" s="15"/>
      <c r="C5" s="16"/>
      <c r="D5" s="4"/>
    </row>
    <row r="6" spans="1:4">
      <c r="A6" s="9" t="s">
        <v>23</v>
      </c>
      <c r="B6" s="16">
        <v>1675945</v>
      </c>
      <c r="C6" s="16">
        <v>8047157</v>
      </c>
      <c r="D6" s="4"/>
    </row>
    <row r="7" spans="1:4">
      <c r="A7" s="9" t="s">
        <v>14</v>
      </c>
      <c r="B7" s="16">
        <v>908200</v>
      </c>
      <c r="C7" s="16">
        <v>914461</v>
      </c>
      <c r="D7" s="4"/>
    </row>
    <row r="8" spans="1:4">
      <c r="A8" s="9" t="s">
        <v>15</v>
      </c>
      <c r="B8" s="16"/>
      <c r="C8" s="16"/>
      <c r="D8" s="4"/>
    </row>
    <row r="9" spans="1:4">
      <c r="A9" s="9" t="s">
        <v>16</v>
      </c>
      <c r="B9" s="16"/>
      <c r="C9" s="16"/>
      <c r="D9" s="4"/>
    </row>
    <row r="10" spans="1:4">
      <c r="A10" s="9" t="s">
        <v>17</v>
      </c>
      <c r="B10" s="16">
        <v>-218190</v>
      </c>
      <c r="C10" s="16">
        <v>-6365085</v>
      </c>
      <c r="D10" s="4"/>
    </row>
    <row r="11" spans="1:4">
      <c r="A11" s="9" t="s">
        <v>24</v>
      </c>
      <c r="B11" s="16">
        <v>-723779</v>
      </c>
      <c r="C11" s="16">
        <v>-57246</v>
      </c>
      <c r="D11" s="4"/>
    </row>
    <row r="12" spans="1:4">
      <c r="A12" s="9" t="s">
        <v>18</v>
      </c>
      <c r="B12" s="18">
        <f>SUM(B13:B14)</f>
        <v>-1599315</v>
      </c>
      <c r="C12" s="18">
        <f>SUM(C13:C14)</f>
        <v>-1764504</v>
      </c>
      <c r="D12" s="4"/>
    </row>
    <row r="13" spans="1:4">
      <c r="A13" s="11" t="s">
        <v>9</v>
      </c>
      <c r="B13" s="16">
        <v>-1370450</v>
      </c>
      <c r="C13" s="16">
        <v>-1512000</v>
      </c>
      <c r="D13" s="4"/>
    </row>
    <row r="14" spans="1:4">
      <c r="A14" s="11" t="s">
        <v>20</v>
      </c>
      <c r="B14" s="16">
        <v>-228865</v>
      </c>
      <c r="C14" s="16">
        <v>-252504</v>
      </c>
      <c r="D14" s="4"/>
    </row>
    <row r="15" spans="1:4">
      <c r="A15" s="9" t="s">
        <v>19</v>
      </c>
      <c r="B15" s="16">
        <v>-564293</v>
      </c>
      <c r="C15" s="16">
        <v>-391832</v>
      </c>
      <c r="D15" s="4"/>
    </row>
    <row r="16" spans="1:4">
      <c r="A16" s="9" t="s">
        <v>4</v>
      </c>
      <c r="B16" s="16">
        <v>-1609829</v>
      </c>
      <c r="C16" s="16">
        <v>-2572559</v>
      </c>
      <c r="D16" s="4"/>
    </row>
    <row r="17" spans="1:4">
      <c r="A17" s="12" t="s">
        <v>10</v>
      </c>
      <c r="B17" s="19">
        <f>B6+B7+B10+B11+B12+B15+B16</f>
        <v>-2131261</v>
      </c>
      <c r="C17" s="19">
        <f>SUM(C6:C12,C15:C16)</f>
        <v>-2189608</v>
      </c>
      <c r="D17" s="4"/>
    </row>
    <row r="18" spans="1:4">
      <c r="A18" s="6"/>
      <c r="B18" s="16"/>
      <c r="C18" s="16"/>
      <c r="D18" s="4"/>
    </row>
    <row r="19" spans="1:4">
      <c r="A19" s="5" t="s">
        <v>5</v>
      </c>
      <c r="B19" s="16"/>
      <c r="C19" s="16"/>
      <c r="D19" s="4"/>
    </row>
    <row r="20" spans="1:4">
      <c r="A20" s="10" t="s">
        <v>12</v>
      </c>
      <c r="B20" s="16">
        <v>1922</v>
      </c>
      <c r="C20" s="16">
        <v>13281</v>
      </c>
      <c r="D20" s="4"/>
    </row>
    <row r="21" spans="1:4">
      <c r="A21" s="9" t="s">
        <v>6</v>
      </c>
      <c r="B21" s="16">
        <v>-439628</v>
      </c>
      <c r="C21" s="16">
        <v>126492</v>
      </c>
      <c r="D21" s="4"/>
    </row>
    <row r="22" spans="1:4">
      <c r="A22" s="9" t="s">
        <v>11</v>
      </c>
      <c r="B22" s="16"/>
      <c r="C22" s="16"/>
      <c r="D22" s="4"/>
    </row>
    <row r="23" spans="1:4">
      <c r="A23" s="6" t="s">
        <v>3</v>
      </c>
      <c r="B23" s="19">
        <f>B20+B21+B22</f>
        <v>-437706</v>
      </c>
      <c r="C23" s="19">
        <f>C20+C21+C22</f>
        <v>139773</v>
      </c>
      <c r="D23" s="4"/>
    </row>
    <row r="24" spans="1:4">
      <c r="A24" s="7"/>
      <c r="B24" s="20"/>
      <c r="C24" s="16"/>
      <c r="D24" s="4"/>
    </row>
    <row r="25" spans="1:4">
      <c r="A25" s="7" t="s">
        <v>7</v>
      </c>
      <c r="B25" s="21">
        <f>B17+B23</f>
        <v>-2568967</v>
      </c>
      <c r="C25" s="21">
        <f>C17+C23</f>
        <v>-2049835</v>
      </c>
      <c r="D25" s="4"/>
    </row>
    <row r="26" spans="1:4">
      <c r="A26" s="8" t="s">
        <v>21</v>
      </c>
      <c r="B26" s="17">
        <v>0</v>
      </c>
      <c r="C26" s="16"/>
      <c r="D26" s="4"/>
    </row>
    <row r="27" spans="1:4">
      <c r="A27" s="7" t="s">
        <v>22</v>
      </c>
      <c r="B27" s="21">
        <f>B25+B26</f>
        <v>-2568967</v>
      </c>
      <c r="C27" s="21">
        <f>C25+C26</f>
        <v>-2049835</v>
      </c>
      <c r="D27" s="4"/>
    </row>
    <row r="28" spans="1:4">
      <c r="A28" s="4"/>
      <c r="B28" s="16"/>
      <c r="C28" s="16"/>
      <c r="D28" s="4"/>
    </row>
    <row r="29" spans="1:4">
      <c r="A29" s="4"/>
      <c r="B29" s="16"/>
      <c r="C29" s="16"/>
      <c r="D29" s="4"/>
    </row>
    <row r="30" spans="1:4">
      <c r="A30" s="1"/>
      <c r="B30" s="24"/>
      <c r="C30" s="2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natyres'!OLE_LINK1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argis _________</cp:lastModifiedBy>
  <cp:lastPrinted>2022-03-28T07:11:35Z</cp:lastPrinted>
  <dcterms:created xsi:type="dcterms:W3CDTF">2016-08-04T12:40:37Z</dcterms:created>
  <dcterms:modified xsi:type="dcterms:W3CDTF">2022-07-30T15:08:38Z</dcterms:modified>
</cp:coreProperties>
</file>