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Meld pasqyrat per ne Qkr\"/>
    </mc:Choice>
  </mc:AlternateContent>
  <bookViews>
    <workbookView xWindow="0" yWindow="0" windowWidth="24000" windowHeight="97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3" i="1" l="1"/>
  <c r="B17" i="1"/>
  <c r="B25" i="1" s="1"/>
  <c r="B16" i="1" l="1"/>
  <c r="B27" i="1" l="1"/>
  <c r="B12" i="1"/>
  <c r="B15" i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<sst xmlns="http://schemas.openxmlformats.org/spreadsheetml/2006/main" count="27" uniqueCount="26">
  <si>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</si>
  <si>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</si>
  <si>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</si>
  <si>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</si>
  <si>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</si>
  <si>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kembimit(769-669)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</si>
  <si>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</si>
  <si>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</si>
  <si>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</si>
  <si>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</si>
  <si>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</si>
  <si>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</si>
  <si>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</si>
  <si>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</si>
  <si>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</si>
  <si>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sherbimet(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</si>
  <si>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</si>
  <si>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</si>
  <si>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</si>
  <si>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</si>
  <si>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</si>
  <si>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 2022</t>
  </si>
  <si>
    <t>Raportuese 2023</t>
  </si>
  <si>
    <t>Periudha</t>
  </si>
  <si>
    <t>PASQYRA E TE ARDHURAVE DHE SHPENZIMEVE</t>
  </si>
  <si>
    <t>MELD SHPK  VITI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</si>
</sst>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3" fontId="0" fillId="0" borderId="0" xfId="0" applyNumberFormat="1" applyBorder="1"/>
    <xf numFmtId="3" fontId="1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3" fontId="5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0" fillId="0" borderId="0" xfId="0" applyNumberFormat="1"/>
    <xf numFmtId="3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3" fontId="4" fillId="2" borderId="1" xfId="0" applyNumberFormat="1" applyFont="1" applyFill="1" applyBorder="1" applyAlignment="1">
      <alignment vertical="center"/>
    </xf>
    <xf numFmtId="3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3" fontId="5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tabSelected="1" workbookViewId="0">
      <selection activeCell="B25" sqref="B25"/>
    </sheetView>
  </sheetViews>
  <sheetFormatPr defaultRowHeight="15" x14ac:dyDescent="0.25"/>
  <cols>
    <col min="1" max="1" width="53.5703125" customWidth="1"/>
    <col min="2" max="2" width="15.85546875" customWidth="1"/>
    <col min="3" max="3" width="16.5703125" customWidth="1"/>
    <col min="5" max="5" width="9.85546875" bestFit="1" customWidth="1"/>
  </cols>
  <sheetData>
    <row r="1" spans="1:3" ht="33.75" customHeight="1" x14ac:dyDescent="0.25">
      <c r="A1" s="27" t="s">
        <v>25</v>
      </c>
      <c r="B1" s="23"/>
      <c r="C1" s="23"/>
    </row>
    <row r="2" spans="1:3" ht="15" customHeight="1" x14ac:dyDescent="0.25">
      <c r="A2" s="28" t="s">
        <v>24</v>
      </c>
      <c r="B2" s="26" t="s">
        <v>23</v>
      </c>
      <c r="C2" s="26" t="s">
        <v>23</v>
      </c>
    </row>
    <row r="3" spans="1:3" ht="15" customHeight="1" x14ac:dyDescent="0.25">
      <c r="A3" s="28"/>
      <c r="B3" s="26" t="s">
        <v>22</v>
      </c>
      <c r="C3" s="26" t="s">
        <v>21</v>
      </c>
    </row>
    <row r="4" spans="1:3" x14ac:dyDescent="0.25">
      <c r="A4" s="25" t="s">
        <v>20</v>
      </c>
      <c r="B4" s="23"/>
      <c r="C4" s="23"/>
    </row>
    <row r="5" spans="1:3" x14ac:dyDescent="0.25">
      <c r="A5" s="23"/>
      <c r="B5" s="24"/>
      <c r="C5" s="23"/>
    </row>
    <row r="6" spans="1:3" x14ac:dyDescent="0.25">
      <c r="A6" s="11" t="s">
        <v>19</v>
      </c>
      <c r="B6" s="5">
        <v>6214234</v>
      </c>
      <c r="C6" s="5">
        <v>297900</v>
      </c>
    </row>
    <row r="7" spans="1:3" x14ac:dyDescent="0.25">
      <c r="A7" s="11" t="s">
        <v>18</v>
      </c>
      <c r="B7" s="22">
        <v>960000</v>
      </c>
      <c r="C7" s="22">
        <v>894000</v>
      </c>
    </row>
    <row r="8" spans="1:3" x14ac:dyDescent="0.25">
      <c r="A8" s="11" t="s">
        <v>17</v>
      </c>
      <c r="B8" s="22">
        <v>-674499</v>
      </c>
      <c r="C8" s="22">
        <v>371488</v>
      </c>
    </row>
    <row r="9" spans="1:3" x14ac:dyDescent="0.25">
      <c r="A9" s="11" t="s">
        <v>16</v>
      </c>
      <c r="B9" s="22"/>
      <c r="C9" s="22"/>
    </row>
    <row r="10" spans="1:3" x14ac:dyDescent="0.25">
      <c r="A10" s="11" t="s">
        <v>15</v>
      </c>
      <c r="B10" s="10">
        <f>-254679-4310640-48835-135402-350509-110000-47635-138006-44991-8000-114688-7300</f>
        <v>-5570685</v>
      </c>
      <c r="C10" s="10">
        <v>-2026949</v>
      </c>
    </row>
    <row r="11" spans="1:3" x14ac:dyDescent="0.25">
      <c r="A11" s="11" t="s">
        <v>14</v>
      </c>
      <c r="B11" s="10"/>
      <c r="C11" s="10">
        <v>-273802</v>
      </c>
    </row>
    <row r="12" spans="1:3" x14ac:dyDescent="0.25">
      <c r="A12" s="11" t="s">
        <v>13</v>
      </c>
      <c r="B12" s="21">
        <f>B13+B14</f>
        <v>-2156616</v>
      </c>
      <c r="C12" s="21">
        <v>-1801851</v>
      </c>
    </row>
    <row r="13" spans="1:3" x14ac:dyDescent="0.25">
      <c r="A13" s="20" t="s">
        <v>12</v>
      </c>
      <c r="B13" s="10">
        <v>-1848000</v>
      </c>
      <c r="C13" s="10">
        <v>-1544000</v>
      </c>
    </row>
    <row r="14" spans="1:3" x14ac:dyDescent="0.25">
      <c r="A14" s="20" t="s">
        <v>11</v>
      </c>
      <c r="B14" s="10">
        <v>-308616</v>
      </c>
      <c r="C14" s="10">
        <v>-257851</v>
      </c>
    </row>
    <row r="15" spans="1:3" x14ac:dyDescent="0.25">
      <c r="A15" s="11" t="s">
        <v>10</v>
      </c>
      <c r="B15" s="10">
        <f>-5113297</f>
        <v>-5113297</v>
      </c>
      <c r="C15" s="19">
        <v>-7464644</v>
      </c>
    </row>
    <row r="16" spans="1:3" x14ac:dyDescent="0.25">
      <c r="A16" s="11" t="s">
        <v>9</v>
      </c>
      <c r="B16" s="19">
        <f>-34339-1856</f>
        <v>-36195</v>
      </c>
      <c r="C16" s="19">
        <v>-47212</v>
      </c>
    </row>
    <row r="17" spans="1:5" x14ac:dyDescent="0.25">
      <c r="A17" s="18" t="s">
        <v>8</v>
      </c>
      <c r="B17" s="8">
        <f>B6+B7+B8+B10+B12+B15+B16</f>
        <v>-6377058</v>
      </c>
      <c r="C17" s="17">
        <v>-10051070</v>
      </c>
    </row>
    <row r="18" spans="1:5" x14ac:dyDescent="0.25">
      <c r="A18" s="9"/>
      <c r="B18" s="16"/>
      <c r="C18" s="16"/>
    </row>
    <row r="19" spans="1:5" x14ac:dyDescent="0.25">
      <c r="A19" s="15" t="s">
        <v>7</v>
      </c>
      <c r="B19" s="14"/>
      <c r="C19" s="14"/>
      <c r="E19" s="13"/>
    </row>
    <row r="20" spans="1:5" x14ac:dyDescent="0.25">
      <c r="A20" s="12" t="s">
        <v>6</v>
      </c>
      <c r="B20" s="5"/>
      <c r="C20" s="5">
        <v>234</v>
      </c>
    </row>
    <row r="21" spans="1:5" x14ac:dyDescent="0.25">
      <c r="A21" s="11" t="s">
        <v>5</v>
      </c>
      <c r="B21" s="10">
        <v>-1427159</v>
      </c>
      <c r="C21" s="10">
        <v>326873</v>
      </c>
    </row>
    <row r="22" spans="1:5" x14ac:dyDescent="0.25">
      <c r="A22" s="11" t="s">
        <v>4</v>
      </c>
      <c r="B22" s="10"/>
      <c r="C22" s="10"/>
    </row>
    <row r="23" spans="1:5" x14ac:dyDescent="0.25">
      <c r="A23" s="9" t="s">
        <v>3</v>
      </c>
      <c r="B23" s="8">
        <f>B21</f>
        <v>-1427159</v>
      </c>
      <c r="C23" s="8">
        <v>327107</v>
      </c>
    </row>
    <row r="24" spans="1:5" x14ac:dyDescent="0.25">
      <c r="A24" s="4"/>
      <c r="B24" s="7"/>
      <c r="C24" s="7"/>
    </row>
    <row r="25" spans="1:5" x14ac:dyDescent="0.25">
      <c r="A25" s="4" t="s">
        <v>2</v>
      </c>
      <c r="B25" s="29">
        <f>B17+B23</f>
        <v>-7804217</v>
      </c>
      <c r="C25" s="3">
        <v>-9723963</v>
      </c>
    </row>
    <row r="26" spans="1:5" x14ac:dyDescent="0.25">
      <c r="A26" s="6" t="s">
        <v>1</v>
      </c>
      <c r="B26" s="5"/>
      <c r="C26" s="5">
        <v>0</v>
      </c>
    </row>
    <row r="27" spans="1:5" x14ac:dyDescent="0.25">
      <c r="A27" s="4" t="s">
        <v>0</v>
      </c>
      <c r="B27" s="29">
        <f>B25</f>
        <v>-7804217</v>
      </c>
      <c r="C27" s="3">
        <v>-9723963</v>
      </c>
    </row>
    <row r="28" spans="1:5" x14ac:dyDescent="0.25">
      <c r="A28" s="1"/>
      <c r="B28" s="2"/>
      <c r="C28" s="1"/>
    </row>
    <row r="29" spans="1:5" x14ac:dyDescent="0.25">
      <c r="A29" s="1"/>
      <c r="B29" s="1"/>
      <c r="C29" s="1"/>
    </row>
    <row r="30" spans="1:5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2024-07-24T09:24:37Z</dcterms:created>
  <dcterms:modified xsi:type="dcterms:W3CDTF">2024-07-26T09:41:10Z</dcterms:modified>
</cp:coreProperties>
</file>