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B23"/>
  <c r="B12"/>
  <c r="B17" l="1"/>
  <c r="C17"/>
  <c r="N17"/>
  <c r="N7"/>
  <c r="N20"/>
  <c r="M19"/>
  <c r="N22"/>
  <c r="M23"/>
  <c r="M20"/>
  <c r="M27"/>
  <c r="N10"/>
  <c r="N23"/>
  <c r="M15"/>
  <c r="N13"/>
  <c r="N15"/>
  <c r="N18"/>
  <c r="N9"/>
  <c r="M25"/>
  <c r="N26"/>
  <c r="M21"/>
  <c r="N24"/>
  <c r="M16"/>
  <c r="M14"/>
  <c r="N12"/>
  <c r="M26"/>
  <c r="M11"/>
  <c r="M24"/>
  <c r="M6"/>
  <c r="N21"/>
  <c r="M18"/>
  <c r="N8"/>
  <c r="N25"/>
  <c r="M22"/>
  <c r="M8"/>
  <c r="M12"/>
  <c r="M17"/>
  <c r="N14"/>
  <c r="M13"/>
  <c r="M10"/>
  <c r="M7"/>
  <c r="N19"/>
  <c r="N16"/>
  <c r="M9"/>
  <c r="N11"/>
  <c r="N27"/>
  <c r="N6"/>
  <c r="C25" l="1"/>
  <c r="B25"/>
  <c r="B27" s="1"/>
  <c r="C26" l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<sst xmlns="http://schemas.openxmlformats.org/spreadsheetml/2006/main" count="26" uniqueCount="25">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</sst>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0000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right" vertical="center"/>
    </xf>
    <xf numFmtId="0" fontId="1" fillId="2" borderId="2" xfId="1" applyNumberFormat="1" applyFont="1" applyFill="1" applyBorder="1" applyAlignment="1">
      <alignment horizontal="right" vertical="center"/>
    </xf>
    <xf numFmtId="1" fontId="3" fillId="0" borderId="0" xfId="1" applyNumberFormat="1" applyFont="1" applyBorder="1" applyAlignment="1">
      <alignment horizontal="right" vertical="center"/>
    </xf>
    <xf numFmtId="1" fontId="1" fillId="2" borderId="1" xfId="1" applyNumberFormat="1" applyFont="1" applyFill="1" applyBorder="1" applyAlignment="1">
      <alignment horizontal="right" vertical="center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/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G23" sqref="G23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33" t="s">
        <v>24</v>
      </c>
      <c r="B2" s="11" t="s">
        <v>23</v>
      </c>
      <c r="C2" s="11" t="s">
        <v>23</v>
      </c>
    </row>
    <row r="3" spans="1:14" ht="15" customHeight="1">
      <c r="A3" s="34"/>
      <c r="B3" s="11" t="s">
        <v>22</v>
      </c>
      <c r="C3" s="11" t="s">
        <v>21</v>
      </c>
    </row>
    <row r="4" spans="1:14">
      <c r="A4" s="10" t="s">
        <v>20</v>
      </c>
      <c r="B4" s="12"/>
      <c r="C4" s="12"/>
    </row>
    <row r="5" spans="1:14">
      <c r="B5" s="23"/>
      <c r="C5" s="12"/>
    </row>
    <row r="6" spans="1:14">
      <c r="A6" s="6" t="s">
        <v>19</v>
      </c>
      <c r="B6" s="24">
        <v>0</v>
      </c>
      <c r="C6" s="24">
        <v>52195900</v>
      </c>
      <c r="E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5"/>
      <c r="C7" s="18"/>
      <c r="E7" s="2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5">
        <v>0</v>
      </c>
      <c r="C8" s="25">
        <v>-8000000</v>
      </c>
      <c r="E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6"/>
      <c r="C9" s="19"/>
      <c r="E9" s="26"/>
      <c r="I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0">
        <v>-1280646</v>
      </c>
      <c r="C10" s="20">
        <v>-12601367</v>
      </c>
      <c r="E10" s="2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0">
        <v>0</v>
      </c>
      <c r="C11" s="20">
        <v>0</v>
      </c>
      <c r="E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7">
        <f>B13++B14</f>
        <v>-1273792</v>
      </c>
      <c r="C12" s="27">
        <f>C13++C14</f>
        <v>-781890</v>
      </c>
      <c r="E12" s="2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0">
        <v>-1091510</v>
      </c>
      <c r="C13" s="20">
        <v>-670000</v>
      </c>
      <c r="E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0">
        <v>-182282</v>
      </c>
      <c r="C14" s="20">
        <v>-111890</v>
      </c>
      <c r="E14" s="2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0">
        <v>0</v>
      </c>
      <c r="C15" s="18"/>
      <c r="E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0">
        <v>-112700</v>
      </c>
      <c r="C16" s="20">
        <v>-3540417</v>
      </c>
      <c r="E16" s="2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8">
        <f>B6+B8+B11+B12+B15+B16+F12+B10</f>
        <v>-2667138</v>
      </c>
      <c r="C17" s="28">
        <f>C6+C8+C11+C12+C15+C16+G12+C10</f>
        <v>27272226</v>
      </c>
      <c r="E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9"/>
      <c r="C18" s="29"/>
      <c r="E18" s="22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25"/>
      <c r="E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21">
        <v>-13420</v>
      </c>
      <c r="E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0">
        <v>0</v>
      </c>
      <c r="C21" s="25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20">
        <v>0</v>
      </c>
      <c r="C22" s="2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30">
        <f>B20+B21+B22</f>
        <v>0</v>
      </c>
      <c r="C23" s="30">
        <f>C20+C21+C22</f>
        <v>-13420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0"/>
      <c r="C24" s="2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f>B17+B23</f>
        <v>-2667138</v>
      </c>
      <c r="C25" s="15">
        <f>C17+C23</f>
        <v>27258806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31">
        <v>0</v>
      </c>
      <c r="C26" s="16">
        <f>C25*15%</f>
        <v>4088820.9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2">
        <f>B25-B26</f>
        <v>-2667138</v>
      </c>
      <c r="C27" s="17">
        <f>C25-C26</f>
        <v>23169985.100000001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2021-04-27T09:16:15Z</dcterms:modified>
</cp:coreProperties>
</file>