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3\EMC                   2023 (bere gati)\Pasqyra per QKB  2023   EMC\"/>
    </mc:Choice>
  </mc:AlternateContent>
  <bookViews>
    <workbookView xWindow="0" yWindow="0" windowWidth="38400" windowHeight="1762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<sst xmlns="http://schemas.openxmlformats.org/spreadsheetml/2006/main" count="415" uniqueCount="272">
  <si>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</si>
  <si>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</si>
  <si>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</si>
  <si>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</si>
  <si>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</si>
  <si>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</si>
  <si>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</si>
  <si>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</si>
  <si>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</si>
  <si>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</si>
  <si>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</si>
  <si>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</si>
  <si>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</si>
  <si>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</si>
  <si>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</si>
  <si>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</si>
  <si>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</si>
  <si>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</si>
  <si>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</si>
  <si>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</si>
  <si>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</si>
  <si>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</si>
  <si>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</si>
  <si>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</si>
  <si>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</si>
  <si>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</si>
  <si>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</si>
  <si>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</si>
  <si>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</si>
  <si>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</si>
  <si>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</si>
  <si>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</si>
  <si>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</si>
  <si>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</si>
  <si>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</si>
  <si>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</si>
  <si>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</si>
  <si>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</si>
  <si>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</si>
  <si>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</si>
  <si>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</si>
  <si>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</si>
  <si>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</si>
  <si>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</si>
  <si>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</si>
  <si>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</si>
  <si>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</si>
  <si>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</si>
  <si>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</si>
  <si>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</si>
  <si>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</si>
  <si>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</si>
  <si>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</si>
  <si>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</si>
  <si>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</si>
  <si>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</si>
  <si>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</si>
  <si>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</si>
  <si>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</si>
  <si>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</si>
  <si>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</si>
  <si>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</si>
  <si>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</si>
  <si>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</si>
  <si>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</si>
  <si>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</si>
  <si>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</si>
  <si>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</si>
  <si>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</si>
  <si>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</si>
  <si>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</si>
  <si>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</si>
  <si>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</si>
  <si>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</si>
  <si>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</si>
  <si>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</si>
  <si>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</si>
  <si>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</si>
  <si>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</si>
  <si>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</si>
  <si>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</si>
  <si>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</si>
  <si>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</si>
  <si>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</si>
  <si>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</si>
  <si>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</si>
  <si>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</si>
  <si>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</si>
  <si>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</si>
  <si>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</si>
  <si>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</si>
  <si>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</si>
  <si>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</si>
  <si>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</si>
  <si>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</si>
  <si>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</si>
  <si>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</si>
  <si>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</si>
  <si>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</si>
  <si>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</si>
  <si>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</si>
  <si>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</si>
  <si>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</si>
  <si>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</si>
  <si>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</si>
  <si>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</si>
  <si>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</si>
  <si>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</si>
  <si>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</si>
  <si>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</si>
  <si>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</si>
  <si>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</si>
  <si>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</si>
  <si>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</si>
  <si>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</si>
  <si>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</si>
  <si>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</si>
  <si>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</si>
  <si>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</si>
  <si>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</si>
  <si>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</si>
  <si>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</si>
  <si>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</si>
  <si>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</si>
  <si>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</si>
  <si>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</si>
  <si>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</si>
  <si>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</si>
  <si>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</si>
  <si>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</si>
  <si>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</si>
  <si>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</si>
  <si>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</si>
  <si>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</si>
  <si>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</si>
  <si>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</si>
  <si>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</si>
  <si>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</si>
  <si>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</si>
  <si>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</si>
  <si>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</si>
  <si>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</si>
  <si>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</si>
  <si>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</si>
  <si>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</si>
  <si>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</si>
  <si>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</si>
  <si>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</si>
  <si>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</si>
  <si>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</si>
  <si>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</si>
  <si>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</si>
  <si>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</si>
  <si>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</si>
  <si>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</si>
  <si>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</si>
  <si>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</si>
  <si>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</si>
  <si>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</si>
  <si>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</si>
  <si>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</si>
  <si>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</si>
  <si>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</si>
  <si>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</si>
  <si>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</si>
  <si>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</si>
  <si>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</si>
  <si>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</si>
  <si>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</si>
  <si>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</si>
  <si>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</si>
  <si>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</si>
  <si>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</si>
  <si>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</si>
  <si>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</si>
  <si>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</si>
  <si>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</si>
  <si>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</si>
  <si>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</si>
  <si>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</si>
  <si>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</si>
  <si>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</si>
  <si>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</si>
  <si>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</si>
  <si>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</si>
  <si>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</si>
  <si>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</si>
  <si>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</si>
  <si>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</si>
  <si>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</si>
  <si>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</si>
  <si>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</si>
  <si>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</si>
  <si>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</si>
  <si>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</si>
  <si>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</si>
  <si>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</si>
  <si>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</si>
  <si>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</si>
  <si>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</si>
  <si>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</si>
  <si>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</si>
  <si>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</si>
  <si>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</si>
  <si>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</si>
  <si>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</si>
  <si>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</si>
  <si>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</si>
  <si>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</si>
  <si>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</si>
  <si>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</si>
  <si>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</si>
  <si>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</si>
  <si>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</si>
  <si>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</si>
  <si>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</si>
  <si>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</si>
  <si>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</si>
  <si>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</si>
  <si>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</si>
  <si>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</si>
  <si>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</si>
  <si>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</si>
  <si>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</si>
  <si>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</si>
  <si>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</si>
  <si>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</si>
  <si>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</si>
  <si>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</si>
  <si>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</si>
  <si>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</si>
  <si>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</si>
  <si>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</si>
  <si>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</si>
  <si>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</si>
  <si>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</si>
  <si>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</si>
  <si>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</si>
  <si>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</si>
  <si>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</si>
  <si>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</si>
  <si>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</si>
  <si>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</si>
  <si>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</si>
  <si>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</si>
  <si>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</si>
  <si>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</si>
  <si>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</si>
  <si>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</si>
  <si>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</si>
  <si>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</si>
  <si>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</si>
  <si>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</si>
  <si>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</si>
  <si>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</si>
  <si>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</si>
  <si>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</si>
  <si>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</si>
  <si>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</si>
  <si>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</si>
  <si>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</si>
  <si>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</si>
  <si>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</si>
  <si>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</si>
  <si>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</si>
  <si>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</si>
  <si>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</si>
  <si>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</si>
  <si>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</si>
  <si>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 xml:space="preserve">" EMC ENGINEERING MAINTENANCE CENTER "  SHPK </t>
  </si>
  <si>
    <t>NIPT L21616501N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</si>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</sst>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EM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36380627</v>
          </cell>
          <cell r="D106">
            <v>23278087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B40" sqref="B4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102421516</v>
      </c>
      <c r="C10" s="52"/>
      <c r="D10" s="64">
        <v>125079056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152922684</v>
      </c>
      <c r="C14" s="52"/>
      <c r="D14" s="64">
        <v>115623425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-141934827</v>
      </c>
      <c r="C19" s="52"/>
      <c r="D19" s="64">
        <v>-140376202</v>
      </c>
      <c r="E19" s="51"/>
      <c r="F19" s="42"/>
    </row>
    <row r="20" spans="1:6">
      <c r="A20" s="63" t="s">
        <v>244</v>
      </c>
      <c r="B20" s="64">
        <v>-3676162</v>
      </c>
      <c r="C20" s="52"/>
      <c r="D20" s="64">
        <v>-1457371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-35364346</v>
      </c>
      <c r="C22" s="52"/>
      <c r="D22" s="64">
        <v>-36705558</v>
      </c>
      <c r="E22" s="51"/>
      <c r="F22" s="42"/>
    </row>
    <row r="23" spans="1:6">
      <c r="A23" s="63" t="s">
        <v>246</v>
      </c>
      <c r="B23" s="64">
        <v>-5731621</v>
      </c>
      <c r="C23" s="52"/>
      <c r="D23" s="64">
        <v>-5822304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-13739559</v>
      </c>
      <c r="C26" s="52"/>
      <c r="D26" s="64">
        <v>-7225277</v>
      </c>
      <c r="E26" s="51"/>
      <c r="F26" s="42"/>
    </row>
    <row r="27" spans="1:6">
      <c r="A27" s="45" t="s">
        <v>221</v>
      </c>
      <c r="B27" s="64">
        <v>-17247847</v>
      </c>
      <c r="C27" s="52"/>
      <c r="D27" s="64">
        <v>-26018506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-2535780</v>
      </c>
      <c r="C37" s="52"/>
      <c r="D37" s="64">
        <v>-906475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7926802</v>
      </c>
      <c r="C39" s="52"/>
      <c r="D39" s="64">
        <v>5397186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43040860</v>
      </c>
      <c r="C42" s="55"/>
      <c r="D42" s="54">
        <f>SUM(D9:D41)</f>
        <v>27587974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-6660233</v>
      </c>
      <c r="C44" s="52"/>
      <c r="D44" s="64">
        <v>-4309887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36380627</v>
      </c>
      <c r="C47" s="58"/>
      <c r="D47" s="67">
        <f>SUM(D42:D46)</f>
        <v>23278087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36380627</v>
      </c>
      <c r="C57" s="77"/>
      <c r="D57" s="76">
        <f>D47+D55</f>
        <v>23278087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Financiar'!$B$106</f>
        <v>36380627</v>
      </c>
      <c r="C66" s="87"/>
      <c r="D66" s="87">
        <f>'[1]1-Pasqyra e Pozicioni Financiar'!$D$106</f>
        <v>23278087</v>
      </c>
    </row>
    <row r="67" spans="1:6">
      <c r="A67" s="88"/>
      <c r="B67" s="89"/>
      <c r="C67" s="89"/>
      <c r="D67" s="89"/>
    </row>
    <row r="68" spans="1:6">
      <c r="A68" s="86" t="s">
        <v>268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2024-02-28T20:52:52Z</dcterms:modified>
</cp:coreProperties>
</file>