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D20" i="18"/>
  <c r="B20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<sst xmlns="http://schemas.openxmlformats.org/spreadsheetml/2006/main" count="414" uniqueCount="271">
  <si>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</si>
  <si>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</si>
  <si>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</si>
  <si>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</si>
  <si>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</si>
  <si>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</si>
  <si>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</si>
  <si>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</si>
  <si>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</si>
  <si>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</si>
  <si>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</si>
  <si>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</si>
  <si>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</si>
  <si>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</si>
  <si>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</si>
  <si>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</si>
  <si>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</si>
  <si>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</si>
  <si>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</si>
  <si>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</si>
  <si>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</si>
  <si>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</si>
  <si>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</si>
  <si>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</si>
  <si>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</si>
  <si>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</si>
  <si>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</si>
  <si>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</si>
  <si>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</si>
  <si>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</si>
  <si>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</si>
  <si>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</si>
  <si>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</si>
  <si>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</si>
  <si>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</si>
  <si>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</si>
  <si>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</si>
  <si>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</si>
  <si>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</si>
  <si>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</si>
  <si>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</si>
  <si>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</si>
  <si>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</si>
  <si>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</si>
  <si>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</si>
  <si>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</si>
  <si>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</si>
  <si>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</si>
  <si>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</si>
  <si>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</si>
  <si>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</si>
  <si>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</si>
  <si>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</si>
  <si>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</si>
  <si>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</si>
  <si>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</si>
  <si>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</si>
  <si>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</si>
  <si>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</si>
  <si>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</si>
  <si>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</si>
  <si>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</si>
  <si>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</si>
  <si>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</si>
  <si>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</si>
  <si>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</si>
  <si>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</si>
  <si>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</si>
  <si>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</si>
  <si>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</si>
  <si>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</si>
  <si>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</si>
  <si>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</si>
  <si>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</si>
  <si>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</si>
  <si>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</si>
  <si>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</si>
  <si>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</si>
  <si>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</si>
  <si>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</si>
  <si>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</si>
  <si>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</si>
  <si>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</si>
  <si>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</si>
  <si>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</si>
  <si>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</si>
  <si>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</si>
  <si>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</si>
  <si>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</si>
  <si>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</si>
  <si>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</si>
  <si>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</si>
  <si>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</si>
  <si>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</si>
  <si>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</si>
  <si>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</si>
  <si>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</si>
  <si>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</si>
  <si>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</si>
  <si>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</si>
  <si>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</si>
  <si>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</si>
  <si>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</si>
  <si>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</si>
  <si>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</si>
  <si>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</si>
  <si>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</si>
  <si>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</si>
  <si>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</si>
  <si>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</si>
  <si>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</si>
  <si>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</si>
  <si>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</si>
  <si>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</si>
  <si>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</si>
  <si>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</si>
  <si>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</si>
  <si>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</si>
  <si>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</si>
  <si>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</si>
  <si>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</si>
  <si>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</si>
  <si>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</si>
  <si>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</si>
  <si>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</si>
  <si>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</si>
  <si>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</si>
  <si>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</si>
  <si>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</si>
  <si>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</si>
  <si>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</si>
  <si>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</si>
  <si>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</si>
  <si>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</si>
  <si>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</si>
  <si>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</si>
  <si>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</si>
  <si>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</si>
  <si>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</si>
  <si>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</si>
  <si>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</si>
  <si>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</si>
  <si>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</si>
  <si>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</si>
  <si>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</si>
  <si>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</si>
  <si>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</si>
  <si>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</si>
  <si>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</si>
  <si>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</si>
  <si>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</si>
  <si>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</si>
  <si>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</si>
  <si>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</si>
  <si>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</si>
  <si>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</si>
  <si>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</si>
  <si>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</si>
  <si>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</si>
  <si>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</si>
  <si>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</si>
  <si>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</si>
  <si>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</si>
  <si>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</si>
  <si>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</si>
  <si>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</si>
  <si>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</si>
  <si>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</si>
  <si>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</si>
  <si>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</si>
  <si>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</si>
  <si>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</si>
  <si>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</si>
  <si>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</si>
  <si>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</si>
  <si>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</si>
  <si>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</si>
  <si>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</si>
  <si>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</si>
  <si>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</si>
  <si>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</si>
  <si>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</si>
  <si>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</si>
  <si>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</si>
  <si>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</si>
  <si>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</si>
  <si>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</si>
  <si>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</si>
  <si>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</si>
  <si>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</si>
  <si>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</si>
  <si>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</si>
  <si>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</si>
  <si>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</si>
  <si>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</si>
  <si>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</si>
  <si>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</si>
  <si>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</si>
  <si>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</si>
  <si>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</si>
  <si>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</si>
  <si>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</si>
  <si>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</si>
  <si>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</si>
  <si>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</si>
  <si>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</si>
  <si>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</si>
  <si>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</si>
  <si>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</si>
  <si>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</si>
  <si>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</si>
  <si>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</si>
  <si>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</si>
  <si>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</si>
  <si>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</si>
  <si>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</si>
  <si>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</si>
  <si>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</si>
  <si>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</si>
  <si>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</si>
  <si>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</si>
  <si>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</si>
  <si>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</si>
  <si>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</si>
  <si>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</si>
  <si>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</si>
  <si>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</si>
  <si>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</si>
  <si>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</si>
  <si>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</si>
  <si>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</si>
  <si>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</si>
  <si>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</si>
  <si>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</si>
  <si>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</si>
  <si>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</si>
  <si>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</si>
  <si>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</si>
  <si>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</si>
  <si>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</si>
  <si>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</si>
  <si>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</si>
  <si>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</si>
  <si>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</si>
  <si>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</si>
  <si>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</si>
  <si>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</si>
  <si>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</si>
  <si>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</si>
  <si>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</si>
  <si>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</si>
  <si>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</si>
  <si>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</si>
  <si>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</si>
  <si>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</si>
  <si>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</si>
  <si>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</si>
  <si>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</si>
  <si>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</si>
  <si>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</si>
  <si>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</si>
  <si>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</si>
  <si>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</si>
  <si>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</si>
  <si>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</si>
  <si>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</si>
  <si>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</si>
  <si>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Al Asfalt</t>
  </si>
  <si>
    <t>NIPT nga sistemi  K51811508A</t>
  </si>
  <si>
    <t>Lek</t>
  </si>
  <si>
    <t>Pasqyrat financiare te vitit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</si>
</sst>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209494178</v>
      </c>
      <c r="C10" s="52"/>
      <c r="D10" s="64">
        <v>605033026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216278073</v>
      </c>
      <c r="C14" s="52"/>
      <c r="D14" s="64">
        <v>7601303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-103365720</v>
      </c>
      <c r="C19" s="52"/>
      <c r="D19" s="64">
        <v>-228741105</v>
      </c>
      <c r="E19" s="51"/>
      <c r="F19" s="42"/>
    </row>
    <row r="20" spans="1:6">
      <c r="A20" s="63" t="s">
        <v>243</v>
      </c>
      <c r="B20" s="64">
        <f>-(1139926+262462889)</f>
        <v>-263602815</v>
      </c>
      <c r="C20" s="52"/>
      <c r="D20" s="64">
        <f>-(167077192+26377674)</f>
        <v>-193454866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-35862166</v>
      </c>
      <c r="C22" s="52"/>
      <c r="D22" s="64">
        <v>-31719752</v>
      </c>
      <c r="E22" s="51"/>
      <c r="F22" s="42"/>
    </row>
    <row r="23" spans="1:6">
      <c r="A23" s="63" t="s">
        <v>245</v>
      </c>
      <c r="B23" s="64">
        <v>-5987270</v>
      </c>
      <c r="C23" s="52"/>
      <c r="D23" s="64">
        <v>-5292745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-7571587</v>
      </c>
      <c r="C37" s="52"/>
      <c r="D37" s="64">
        <v>-8803728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9382693</v>
      </c>
      <c r="C42" s="55"/>
      <c r="D42" s="54">
        <f>SUM(D9:D41)</f>
        <v>144622133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-2296841</v>
      </c>
      <c r="C44" s="52"/>
      <c r="D44" s="64">
        <v>-22801655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7085852</v>
      </c>
      <c r="C47" s="58"/>
      <c r="D47" s="67">
        <f>SUM(D42:D46)</f>
        <v>121820478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7085852</v>
      </c>
      <c r="C57" s="77"/>
      <c r="D57" s="76">
        <f>D47+D55</f>
        <v>121820478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2023-06-07T15:08:12Z</dcterms:modified>
</cp:coreProperties>
</file>