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y Documents\Bilancet\Bilanci 2021\FS_2021\QKB 2021_Pasqyrat Financiare\"/>
    </mc:Choice>
  </mc:AlternateContent>
  <xr:revisionPtr revIDLastSave="0" documentId="13_ncr:1_{D48136DF-6E4B-4AA2-8ADF-772C170F16A3}" xr6:coauthVersionLast="45" xr6:coauthVersionMax="45" xr10:uidLastSave="{00000000-0000-0000-0000-000000000000}"/>
  <bookViews>
    <workbookView xWindow="-120" yWindow="-120" windowWidth="29040" windowHeight="17640" xr2:uid="{17C69AC3-2AB7-4BD0-A607-B78CB8B7AAF2}"/>
  </bookViews>
  <sheets>
    <sheet name="1.Pasqyra e Performances Sig.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B37" i="1"/>
  <c r="B33" i="1"/>
  <c r="B35" i="1"/>
  <c r="D71" i="1" l="1"/>
  <c r="B71" i="1"/>
  <c r="D63" i="1"/>
  <c r="D73" i="1" s="1"/>
  <c r="B63" i="1"/>
  <c r="B73" i="1" s="1"/>
  <c r="D33" i="1"/>
  <c r="D29" i="1"/>
  <c r="B29" i="1"/>
  <c r="D22" i="1"/>
  <c r="B22" i="1"/>
  <c r="D10" i="1"/>
  <c r="D13" i="1" s="1"/>
  <c r="D18" i="1" s="1"/>
  <c r="D35" i="1" s="1"/>
  <c r="D53" i="1" s="1"/>
  <c r="B10" i="1"/>
  <c r="B13" i="1" s="1"/>
  <c r="B18" i="1" s="1"/>
  <c r="B53" i="1" s="1"/>
  <c r="D75" i="1" l="1"/>
  <c r="B75" i="1"/>
</calcChain>
</file>

<file path=xl/sharedStrings.xml><?xml version="1.0" encoding="utf-8"?>
<sst xmlns="http://schemas.openxmlformats.org/spreadsheetml/2006/main" count="73" uniqueCount="62">
  <si>
    <t>Pasqyrat financiare te vitit</t>
  </si>
  <si>
    <t>emri nga sistemi</t>
  </si>
  <si>
    <t>Atlantik sha</t>
  </si>
  <si>
    <t>NIPT nga sistemi</t>
  </si>
  <si>
    <t>K11807008V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</si>
  <si>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</si>
  <si>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Shoqeri Sigurimi e te ngjashme</t>
  </si>
  <si>
    <t>Periudha</t>
  </si>
  <si>
    <t>Raportuese</t>
  </si>
  <si>
    <t>Para ardhese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</si>
  <si>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</si>
  <si>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</si>
  <si>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</si>
  <si>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</si>
  <si>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</si>
  <si>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</si>
  <si>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E ardhura neto nga aktiviteti shites</t>
  </si>
  <si>
    <t>E ardhura neto nga instrumenta te tjere finaniare FHNPASH</t>
  </si>
  <si>
    <t>Fitime/(humbje) nga crregjistrimi i aktiveve te mbajtura me kosto te amortizuar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</si>
  <si>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ndryshme)</t>
    </r>
  </si>
  <si>
    <t>Te ardhura neto</t>
  </si>
  <si>
    <t>Deme te paguara</t>
  </si>
  <si>
    <t>Ndryshim ne rezerven e demeve te sigurimit dhe risigurimit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</si>
  <si>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</si>
  <si>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Deme te sigurimit neto</t>
  </si>
  <si>
    <t>Kosto e marrjes ne sigurim</t>
  </si>
  <si>
    <t>Zhvleresimi neto i aktiveve financiare</t>
  </si>
  <si>
    <t>Shpenzime administrative dhe marketingu</t>
  </si>
  <si>
    <t xml:space="preserve">Shpenzime amortizimi </t>
  </si>
  <si>
    <t>Shpenzime te tjera</t>
  </si>
  <si>
    <t>Humbje dhe shpenzime te tjera</t>
  </si>
  <si>
    <t>Te ardhura nga interesi</t>
  </si>
  <si>
    <t>Shpenzime financiare</t>
  </si>
  <si>
    <t>Fitime/(humbje) nga kurset e kembimit</t>
  </si>
  <si>
    <t>Te ardhura/(shpenzime) financiare neto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</si>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</sst>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5" fontId="2" fillId="0" borderId="0" xfId="1" applyNumberFormat="1" applyFont="1" applyFill="1" applyBorder="1" applyAlignment="1" applyProtection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/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1" fillId="0" borderId="0" xfId="2" applyFont="1" applyAlignment="1">
      <alignment wrapText="1"/>
    </xf>
    <xf numFmtId="37" fontId="11" fillId="0" borderId="1" xfId="2" applyNumberFormat="1" applyFont="1" applyBorder="1" applyAlignment="1">
      <alignment wrapText="1"/>
    </xf>
    <xf numFmtId="0" fontId="10" fillId="3" borderId="0" xfId="2" applyFont="1" applyFill="1" applyAlignment="1">
      <alignment wrapText="1"/>
    </xf>
    <xf numFmtId="0" fontId="2" fillId="0" borderId="0" xfId="2" applyFont="1" applyAlignment="1">
      <alignment wrapText="1"/>
    </xf>
    <xf numFmtId="0" fontId="13" fillId="0" borderId="0" xfId="2" applyFont="1" applyAlignment="1">
      <alignment wrapText="1"/>
    </xf>
    <xf numFmtId="37" fontId="11" fillId="0" borderId="0" xfId="2" applyNumberFormat="1" applyFont="1" applyAlignment="1">
      <alignment wrapText="1"/>
    </xf>
    <xf numFmtId="37" fontId="11" fillId="0" borderId="2" xfId="1" applyNumberFormat="1" applyFont="1" applyFill="1" applyBorder="1" applyAlignment="1" applyProtection="1">
      <alignment horizontal="right" wrapText="1"/>
    </xf>
    <xf numFmtId="0" fontId="14" fillId="0" borderId="0" xfId="2" applyFont="1" applyAlignment="1">
      <alignment horizontal="left" vertical="center"/>
    </xf>
    <xf numFmtId="37" fontId="1" fillId="0" borderId="0" xfId="0" applyNumberFormat="1" applyFont="1" applyAlignment="1">
      <alignment horizontal="right"/>
    </xf>
    <xf numFmtId="0" fontId="10" fillId="0" borderId="0" xfId="2" applyFont="1" applyAlignment="1">
      <alignment horizontal="left" wrapText="1" indent="2"/>
    </xf>
    <xf numFmtId="37" fontId="11" fillId="0" borderId="1" xfId="0" applyNumberFormat="1" applyFont="1" applyBorder="1" applyAlignment="1">
      <alignment horizontal="right"/>
    </xf>
    <xf numFmtId="0" fontId="8" fillId="0" borderId="0" xfId="2"/>
    <xf numFmtId="37" fontId="11" fillId="0" borderId="2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37" fontId="2" fillId="0" borderId="0" xfId="2" applyNumberFormat="1" applyFont="1" applyAlignment="1">
      <alignment wrapText="1"/>
    </xf>
  </cellXfs>
  <cellStyles count="3">
    <cellStyle name="Comma" xfId="1" builtinId="3"/>
    <cellStyle name="Normal" xfId="0" builtinId="0"/>
    <cellStyle name="Normal 23" xfId="2" xr:uid="{D3A095E8-A3F7-4220-B9A6-9CA405324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A357-1635-4EA5-811C-83AD131F55D3}">
  <sheetPr>
    <pageSetUpPr fitToPage="1"/>
  </sheetPr>
  <dimension ref="A1:F79"/>
  <sheetViews>
    <sheetView showGridLines="0" tabSelected="1" workbookViewId="0">
      <selection activeCell="J27" sqref="J27"/>
    </sheetView>
  </sheetViews>
  <sheetFormatPr defaultColWidth="9.140625" defaultRowHeight="15" x14ac:dyDescent="0.25"/>
  <cols>
    <col min="1" max="1" width="67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6.7109375" style="2" customWidth="1"/>
    <col min="7" max="8" width="11" style="3" bestFit="1" customWidth="1"/>
    <col min="9" max="9" width="14.140625" style="3" bestFit="1" customWidth="1"/>
    <col min="10" max="10" width="8" style="3" customWidth="1"/>
    <col min="11" max="11" width="14.140625" style="3" bestFit="1" customWidth="1"/>
    <col min="12" max="16384" width="9.140625" style="3"/>
  </cols>
  <sheetData>
    <row r="1" spans="1:6" x14ac:dyDescent="0.25">
      <c r="A1" s="1" t="s">
        <v>0</v>
      </c>
      <c r="B1" s="2">
        <v>2021</v>
      </c>
      <c r="D1" s="2">
        <v>2020</v>
      </c>
    </row>
    <row r="2" spans="1:6" x14ac:dyDescent="0.25">
      <c r="A2" s="4" t="s">
        <v>1</v>
      </c>
      <c r="B2" s="5" t="s">
        <v>2</v>
      </c>
      <c r="D2" s="5" t="s">
        <v>2</v>
      </c>
    </row>
    <row r="3" spans="1:6" x14ac:dyDescent="0.25">
      <c r="A3" s="4" t="s">
        <v>3</v>
      </c>
      <c r="B3" s="5" t="s">
        <v>4</v>
      </c>
      <c r="D3" s="5" t="s">
        <v>4</v>
      </c>
    </row>
    <row r="4" spans="1:6" x14ac:dyDescent="0.25">
      <c r="A4" s="1" t="s">
        <v>5</v>
      </c>
      <c r="B4" s="3"/>
      <c r="C4" s="3"/>
      <c r="D4" s="3"/>
      <c r="E4" s="3"/>
      <c r="F4" s="3"/>
    </row>
    <row r="5" spans="1:6" x14ac:dyDescent="0.25">
      <c r="A5" s="6" t="s">
        <v>6</v>
      </c>
      <c r="B5" s="7" t="s">
        <v>7</v>
      </c>
      <c r="C5" s="7"/>
      <c r="D5" s="7" t="s">
        <v>7</v>
      </c>
      <c r="E5" s="7"/>
      <c r="F5" s="3"/>
    </row>
    <row r="6" spans="1:6" x14ac:dyDescent="0.25">
      <c r="A6" s="8"/>
      <c r="B6" s="7" t="s">
        <v>8</v>
      </c>
      <c r="C6" s="7"/>
      <c r="D6" s="7" t="s">
        <v>9</v>
      </c>
      <c r="E6" s="7"/>
      <c r="F6" s="3"/>
    </row>
    <row r="7" spans="1:6" x14ac:dyDescent="0.25">
      <c r="A7" s="9"/>
      <c r="B7" s="8"/>
      <c r="C7" s="8"/>
      <c r="D7" s="8"/>
      <c r="E7" s="8"/>
      <c r="F7" s="3"/>
    </row>
    <row r="8" spans="1:6" x14ac:dyDescent="0.25">
      <c r="A8" s="10" t="s">
        <v>10</v>
      </c>
      <c r="B8" s="11">
        <v>1166365794</v>
      </c>
      <c r="C8" s="12"/>
      <c r="D8" s="11">
        <v>1063948110</v>
      </c>
      <c r="E8" s="13"/>
      <c r="F8" s="3"/>
    </row>
    <row r="9" spans="1:6" x14ac:dyDescent="0.25">
      <c r="A9" s="10" t="s">
        <v>11</v>
      </c>
      <c r="B9" s="11">
        <v>-30002648</v>
      </c>
      <c r="C9" s="12"/>
      <c r="D9" s="11">
        <v>-25242847</v>
      </c>
      <c r="E9" s="13"/>
      <c r="F9" s="3"/>
    </row>
    <row r="10" spans="1:6" x14ac:dyDescent="0.25">
      <c r="A10" s="14" t="s">
        <v>12</v>
      </c>
      <c r="B10" s="15">
        <f>SUM(B8:B9)</f>
        <v>1136363146</v>
      </c>
      <c r="C10" s="14"/>
      <c r="D10" s="15">
        <f>SUM(D8:D9)</f>
        <v>1038705263</v>
      </c>
      <c r="E10" s="13"/>
      <c r="F10" s="3"/>
    </row>
    <row r="11" spans="1:6" x14ac:dyDescent="0.25">
      <c r="A11" s="10" t="s">
        <v>13</v>
      </c>
      <c r="B11" s="11">
        <v>-66806016</v>
      </c>
      <c r="C11" s="12"/>
      <c r="D11" s="11">
        <v>-69535298</v>
      </c>
      <c r="E11" s="13"/>
      <c r="F11" s="3"/>
    </row>
    <row r="12" spans="1:6" x14ac:dyDescent="0.25">
      <c r="A12" s="10" t="s">
        <v>14</v>
      </c>
      <c r="B12" s="11">
        <v>3557566</v>
      </c>
      <c r="C12" s="12"/>
      <c r="D12" s="11">
        <v>0</v>
      </c>
      <c r="E12" s="13"/>
      <c r="F12" s="3"/>
    </row>
    <row r="13" spans="1:6" x14ac:dyDescent="0.25">
      <c r="A13" s="14" t="s">
        <v>15</v>
      </c>
      <c r="B13" s="15">
        <f>SUM(B10:B12)</f>
        <v>1073114696</v>
      </c>
      <c r="C13" s="14"/>
      <c r="D13" s="15">
        <f>SUM(D10:D12)</f>
        <v>969169965</v>
      </c>
      <c r="E13" s="13"/>
      <c r="F13" s="3"/>
    </row>
    <row r="14" spans="1:6" x14ac:dyDescent="0.25">
      <c r="A14" s="10" t="s">
        <v>16</v>
      </c>
      <c r="B14" s="11">
        <v>0</v>
      </c>
      <c r="C14" s="12"/>
      <c r="D14" s="11">
        <v>0</v>
      </c>
      <c r="E14" s="13"/>
      <c r="F14" s="3"/>
    </row>
    <row r="15" spans="1:6" x14ac:dyDescent="0.25">
      <c r="A15" s="10" t="s">
        <v>17</v>
      </c>
      <c r="B15" s="11">
        <v>0</v>
      </c>
      <c r="C15" s="12"/>
      <c r="D15" s="11">
        <v>0</v>
      </c>
      <c r="E15" s="13"/>
      <c r="F15" s="3"/>
    </row>
    <row r="16" spans="1:6" ht="30" x14ac:dyDescent="0.25">
      <c r="A16" s="10" t="s">
        <v>18</v>
      </c>
      <c r="B16" s="11">
        <v>0</v>
      </c>
      <c r="C16" s="12"/>
      <c r="D16" s="11">
        <v>0</v>
      </c>
      <c r="E16" s="13"/>
      <c r="F16" s="3"/>
    </row>
    <row r="17" spans="1:6" x14ac:dyDescent="0.25">
      <c r="A17" s="16" t="s">
        <v>19</v>
      </c>
      <c r="B17" s="11">
        <v>27681731</v>
      </c>
      <c r="C17" s="12"/>
      <c r="D17" s="11">
        <v>29029383</v>
      </c>
      <c r="E17" s="13"/>
      <c r="F17" s="3"/>
    </row>
    <row r="18" spans="1:6" x14ac:dyDescent="0.25">
      <c r="A18" s="14" t="s">
        <v>20</v>
      </c>
      <c r="B18" s="15">
        <f>SUM(B13:B17)</f>
        <v>1100796427</v>
      </c>
      <c r="C18" s="14"/>
      <c r="D18" s="15">
        <f>SUM(D13:D17)</f>
        <v>998199348</v>
      </c>
      <c r="E18" s="13"/>
      <c r="F18" s="3"/>
    </row>
    <row r="19" spans="1:6" x14ac:dyDescent="0.25">
      <c r="A19" s="17" t="s">
        <v>21</v>
      </c>
      <c r="B19" s="11">
        <v>-251725235</v>
      </c>
      <c r="C19" s="14"/>
      <c r="D19" s="11">
        <v>-36100367</v>
      </c>
      <c r="E19" s="13"/>
      <c r="F19" s="3"/>
    </row>
    <row r="20" spans="1:6" x14ac:dyDescent="0.25">
      <c r="A20" s="17" t="s">
        <v>22</v>
      </c>
      <c r="B20" s="11">
        <v>-104274189</v>
      </c>
      <c r="C20" s="14"/>
      <c r="D20" s="11">
        <v>-230930785</v>
      </c>
      <c r="E20" s="13"/>
      <c r="F20" s="3"/>
    </row>
    <row r="21" spans="1:6" x14ac:dyDescent="0.25">
      <c r="A21" s="16" t="s">
        <v>23</v>
      </c>
      <c r="B21" s="11">
        <v>0</v>
      </c>
      <c r="C21" s="14"/>
      <c r="D21" s="11">
        <v>0</v>
      </c>
      <c r="E21" s="13"/>
      <c r="F21" s="3"/>
    </row>
    <row r="22" spans="1:6" x14ac:dyDescent="0.25">
      <c r="A22" s="18" t="s">
        <v>24</v>
      </c>
      <c r="B22" s="15">
        <f>SUM(B19:B21)</f>
        <v>-355999424</v>
      </c>
      <c r="C22" s="14"/>
      <c r="D22" s="15">
        <f>SUM(D19:D21)</f>
        <v>-267031152</v>
      </c>
      <c r="E22" s="13"/>
      <c r="F22" s="3"/>
    </row>
    <row r="23" spans="1:6" x14ac:dyDescent="0.25">
      <c r="A23" s="10" t="s">
        <v>25</v>
      </c>
      <c r="B23" s="11">
        <v>-376423980</v>
      </c>
      <c r="C23" s="12"/>
      <c r="D23" s="11">
        <v>-345024132</v>
      </c>
      <c r="E23" s="13"/>
      <c r="F23" s="3"/>
    </row>
    <row r="24" spans="1:6" x14ac:dyDescent="0.25">
      <c r="A24" s="10" t="s">
        <v>26</v>
      </c>
      <c r="B24" s="11">
        <v>26086803</v>
      </c>
      <c r="C24" s="12"/>
      <c r="D24" s="11">
        <v>34954857</v>
      </c>
      <c r="E24" s="13"/>
      <c r="F24" s="3"/>
    </row>
    <row r="25" spans="1:6" x14ac:dyDescent="0.25">
      <c r="A25" s="10" t="s">
        <v>27</v>
      </c>
      <c r="B25" s="11">
        <v>-219647934</v>
      </c>
      <c r="C25" s="12"/>
      <c r="D25" s="11">
        <v>-235932206</v>
      </c>
      <c r="E25" s="13"/>
      <c r="F25" s="3"/>
    </row>
    <row r="26" spans="1:6" x14ac:dyDescent="0.25">
      <c r="A26" s="10" t="s">
        <v>28</v>
      </c>
      <c r="B26" s="11">
        <v>-28822979</v>
      </c>
      <c r="C26" s="12"/>
      <c r="D26" s="11">
        <v>-11308791</v>
      </c>
      <c r="E26" s="13"/>
      <c r="F26" s="3"/>
    </row>
    <row r="27" spans="1:6" x14ac:dyDescent="0.25">
      <c r="A27" s="10" t="s">
        <v>29</v>
      </c>
      <c r="B27" s="11">
        <v>-125630883</v>
      </c>
      <c r="C27" s="12"/>
      <c r="D27" s="11">
        <v>-103221840</v>
      </c>
      <c r="E27" s="13"/>
      <c r="F27" s="3"/>
    </row>
    <row r="28" spans="1:6" x14ac:dyDescent="0.25">
      <c r="A28" s="16" t="s">
        <v>23</v>
      </c>
      <c r="B28" s="11">
        <v>0</v>
      </c>
      <c r="C28" s="12"/>
      <c r="D28" s="11">
        <v>0</v>
      </c>
      <c r="E28" s="13"/>
      <c r="F28" s="3"/>
    </row>
    <row r="29" spans="1:6" x14ac:dyDescent="0.25">
      <c r="A29" s="18" t="s">
        <v>30</v>
      </c>
      <c r="B29" s="15">
        <f>SUM(B23:B28)</f>
        <v>-724438973</v>
      </c>
      <c r="C29" s="10"/>
      <c r="D29" s="15">
        <f>SUM(D23:D28)</f>
        <v>-660532112</v>
      </c>
      <c r="E29" s="13"/>
      <c r="F29" s="3"/>
    </row>
    <row r="30" spans="1:6" x14ac:dyDescent="0.25">
      <c r="A30" s="10" t="s">
        <v>31</v>
      </c>
      <c r="B30" s="11">
        <v>7396160</v>
      </c>
      <c r="C30" s="12"/>
      <c r="D30" s="11">
        <v>0</v>
      </c>
      <c r="E30" s="13"/>
      <c r="F30" s="3"/>
    </row>
    <row r="31" spans="1:6" x14ac:dyDescent="0.25">
      <c r="A31" s="10" t="s">
        <v>32</v>
      </c>
      <c r="B31" s="11">
        <v>-3206978</v>
      </c>
      <c r="C31" s="12"/>
      <c r="D31" s="11">
        <v>-1871126</v>
      </c>
      <c r="E31" s="13"/>
      <c r="F31" s="3"/>
    </row>
    <row r="32" spans="1:6" x14ac:dyDescent="0.25">
      <c r="A32" s="10" t="s">
        <v>33</v>
      </c>
      <c r="B32" s="11">
        <v>-2694966</v>
      </c>
      <c r="C32" s="12"/>
      <c r="D32" s="11">
        <v>2600935</v>
      </c>
      <c r="E32" s="13"/>
      <c r="F32" s="3"/>
    </row>
    <row r="33" spans="1:6" x14ac:dyDescent="0.25">
      <c r="A33" s="14" t="s">
        <v>34</v>
      </c>
      <c r="B33" s="15">
        <f>SUM(B30:B32)</f>
        <v>1494216</v>
      </c>
      <c r="C33" s="10"/>
      <c r="D33" s="15">
        <f>SUM(D30:D32)</f>
        <v>729809</v>
      </c>
      <c r="E33" s="13"/>
      <c r="F33" s="3"/>
    </row>
    <row r="34" spans="1:6" x14ac:dyDescent="0.25">
      <c r="A34" s="14"/>
      <c r="B34" s="28">
        <v>-1494216</v>
      </c>
      <c r="C34" s="10"/>
      <c r="D34" s="28">
        <v>-729809</v>
      </c>
      <c r="E34" s="13"/>
      <c r="F34" s="3"/>
    </row>
    <row r="35" spans="1:6" x14ac:dyDescent="0.25">
      <c r="A35" s="14" t="s">
        <v>35</v>
      </c>
      <c r="B35" s="19">
        <f>SUM(B33,B29,B22,B18)</f>
        <v>21852246</v>
      </c>
      <c r="C35" s="10"/>
      <c r="D35" s="19">
        <f>SUM(D33,D29,D22,D18)</f>
        <v>71365893</v>
      </c>
      <c r="E35" s="13"/>
      <c r="F35" s="3"/>
    </row>
    <row r="36" spans="1:6" x14ac:dyDescent="0.25">
      <c r="A36" s="10" t="s">
        <v>36</v>
      </c>
      <c r="B36" s="11">
        <v>-9907910</v>
      </c>
      <c r="C36" s="12"/>
      <c r="D36" s="11">
        <v>-14826275</v>
      </c>
      <c r="E36" s="13"/>
      <c r="F36" s="3"/>
    </row>
    <row r="37" spans="1:6" ht="15" customHeight="1" thickBot="1" x14ac:dyDescent="0.3">
      <c r="A37" s="14" t="s">
        <v>37</v>
      </c>
      <c r="B37" s="20">
        <f>SUM(B33:B36)</f>
        <v>11944336</v>
      </c>
      <c r="C37" s="20"/>
      <c r="D37" s="20">
        <f>SUM(D33:D36)</f>
        <v>56539618</v>
      </c>
      <c r="E37" s="13"/>
      <c r="F37" s="3"/>
    </row>
    <row r="38" spans="1:6" ht="15" customHeight="1" thickTop="1" x14ac:dyDescent="0.25">
      <c r="A38" s="10"/>
      <c r="B38" s="10"/>
      <c r="C38" s="10"/>
      <c r="D38" s="10"/>
      <c r="E38" s="10"/>
      <c r="F38" s="3"/>
    </row>
    <row r="39" spans="1:6" x14ac:dyDescent="0.25">
      <c r="A39" s="14" t="s">
        <v>38</v>
      </c>
      <c r="B39" s="14"/>
      <c r="C39" s="14"/>
      <c r="D39" s="14"/>
      <c r="E39" s="13"/>
      <c r="F39" s="3"/>
    </row>
    <row r="40" spans="1:6" x14ac:dyDescent="0.25">
      <c r="A40" s="10" t="s">
        <v>39</v>
      </c>
      <c r="B40" s="11"/>
      <c r="C40" s="12"/>
      <c r="D40" s="11"/>
      <c r="E40" s="13"/>
      <c r="F40" s="3"/>
    </row>
    <row r="41" spans="1:6" x14ac:dyDescent="0.25">
      <c r="A41" s="10" t="s">
        <v>40</v>
      </c>
      <c r="B41" s="11"/>
      <c r="C41" s="12"/>
      <c r="D41" s="11"/>
      <c r="E41" s="13"/>
      <c r="F41" s="3"/>
    </row>
    <row r="42" spans="1:6" x14ac:dyDescent="0.25">
      <c r="A42" s="10"/>
      <c r="B42" s="21"/>
      <c r="C42" s="21"/>
      <c r="D42" s="21"/>
      <c r="E42" s="13"/>
      <c r="F42" s="3"/>
    </row>
    <row r="43" spans="1:6" x14ac:dyDescent="0.25">
      <c r="A43" s="14" t="s">
        <v>41</v>
      </c>
      <c r="B43" s="3"/>
      <c r="C43" s="3"/>
      <c r="D43" s="3"/>
      <c r="E43" s="22"/>
      <c r="F43" s="3"/>
    </row>
    <row r="44" spans="1:6" x14ac:dyDescent="0.25">
      <c r="A44" s="10" t="s">
        <v>42</v>
      </c>
      <c r="B44" s="22"/>
      <c r="C44" s="22"/>
      <c r="D44" s="22"/>
      <c r="E44" s="22"/>
      <c r="F44" s="3"/>
    </row>
    <row r="45" spans="1:6" x14ac:dyDescent="0.25">
      <c r="A45" s="23" t="s">
        <v>43</v>
      </c>
      <c r="B45" s="11"/>
      <c r="C45" s="12"/>
      <c r="D45" s="11"/>
      <c r="E45" s="13"/>
      <c r="F45" s="3"/>
    </row>
    <row r="46" spans="1:6" x14ac:dyDescent="0.25">
      <c r="A46" s="23" t="s">
        <v>44</v>
      </c>
      <c r="B46" s="11"/>
      <c r="C46" s="12"/>
      <c r="D46" s="11"/>
      <c r="E46" s="13"/>
      <c r="F46" s="3"/>
    </row>
    <row r="47" spans="1:6" x14ac:dyDescent="0.25">
      <c r="A47" s="21"/>
      <c r="B47" s="21"/>
      <c r="C47" s="21"/>
      <c r="D47" s="21"/>
      <c r="E47" s="13"/>
      <c r="F47" s="3"/>
    </row>
    <row r="48" spans="1:6" x14ac:dyDescent="0.25">
      <c r="A48" s="10" t="s">
        <v>45</v>
      </c>
      <c r="B48" s="3"/>
      <c r="C48" s="3"/>
      <c r="D48" s="3"/>
      <c r="E48" s="22"/>
      <c r="F48" s="3"/>
    </row>
    <row r="49" spans="1:6" x14ac:dyDescent="0.25">
      <c r="A49" s="23" t="s">
        <v>43</v>
      </c>
      <c r="B49" s="11"/>
      <c r="C49" s="12"/>
      <c r="D49" s="11"/>
      <c r="E49" s="3"/>
      <c r="F49" s="3"/>
    </row>
    <row r="50" spans="1:6" x14ac:dyDescent="0.25">
      <c r="A50" s="23" t="s">
        <v>44</v>
      </c>
      <c r="B50" s="11"/>
      <c r="C50" s="12"/>
      <c r="D50" s="11"/>
      <c r="E50" s="3"/>
      <c r="F50" s="3"/>
    </row>
    <row r="51" spans="1:6" x14ac:dyDescent="0.25">
      <c r="B51" s="3"/>
      <c r="C51" s="3"/>
      <c r="D51" s="3"/>
      <c r="E51" s="3"/>
    </row>
    <row r="53" spans="1:6" x14ac:dyDescent="0.25">
      <c r="A53" s="14" t="s">
        <v>46</v>
      </c>
      <c r="B53" s="24">
        <f>B37</f>
        <v>11944336</v>
      </c>
      <c r="D53" s="24">
        <f>D37</f>
        <v>56539618</v>
      </c>
    </row>
    <row r="54" spans="1:6" s="2" customFormat="1" x14ac:dyDescent="0.25">
      <c r="A54" s="14"/>
    </row>
    <row r="55" spans="1:6" s="2" customFormat="1" x14ac:dyDescent="0.25">
      <c r="A55" s="9" t="s">
        <v>47</v>
      </c>
    </row>
    <row r="56" spans="1:6" s="2" customFormat="1" x14ac:dyDescent="0.25">
      <c r="A56" s="14"/>
    </row>
    <row r="57" spans="1:6" s="2" customFormat="1" x14ac:dyDescent="0.25">
      <c r="A57" s="14" t="s">
        <v>48</v>
      </c>
    </row>
    <row r="58" spans="1:6" s="2" customFormat="1" x14ac:dyDescent="0.25">
      <c r="A58" s="10" t="s">
        <v>49</v>
      </c>
      <c r="B58" s="11"/>
      <c r="C58" s="12"/>
      <c r="D58" s="11"/>
    </row>
    <row r="59" spans="1:6" s="2" customFormat="1" x14ac:dyDescent="0.25">
      <c r="A59" s="10" t="s">
        <v>50</v>
      </c>
      <c r="B59" s="11"/>
      <c r="C59" s="12"/>
      <c r="D59" s="11"/>
    </row>
    <row r="60" spans="1:6" s="2" customFormat="1" x14ac:dyDescent="0.25">
      <c r="A60" s="10" t="s">
        <v>51</v>
      </c>
      <c r="B60" s="11"/>
      <c r="C60" s="12"/>
      <c r="D60" s="11"/>
    </row>
    <row r="61" spans="1:6" s="2" customFormat="1" x14ac:dyDescent="0.25">
      <c r="A61" s="16" t="s">
        <v>23</v>
      </c>
      <c r="B61" s="11"/>
      <c r="C61" s="12"/>
      <c r="D61" s="11"/>
    </row>
    <row r="62" spans="1:6" s="2" customFormat="1" x14ac:dyDescent="0.25">
      <c r="A62" s="10" t="s">
        <v>52</v>
      </c>
      <c r="B62" s="11"/>
      <c r="C62" s="12"/>
      <c r="D62" s="11"/>
    </row>
    <row r="63" spans="1:6" s="2" customFormat="1" x14ac:dyDescent="0.25">
      <c r="A63" s="14" t="s">
        <v>53</v>
      </c>
      <c r="B63" s="24">
        <f>SUM(B58:B62)</f>
        <v>0</v>
      </c>
      <c r="D63" s="24">
        <f>SUM(D58:D62)</f>
        <v>0</v>
      </c>
    </row>
    <row r="64" spans="1:6" s="2" customFormat="1" x14ac:dyDescent="0.25">
      <c r="A64" s="25"/>
    </row>
    <row r="65" spans="1:4" s="2" customFormat="1" x14ac:dyDescent="0.25">
      <c r="A65" s="14" t="s">
        <v>54</v>
      </c>
    </row>
    <row r="66" spans="1:4" s="2" customFormat="1" x14ac:dyDescent="0.25">
      <c r="A66" s="10" t="s">
        <v>55</v>
      </c>
      <c r="B66" s="11"/>
      <c r="C66" s="12"/>
      <c r="D66" s="11"/>
    </row>
    <row r="67" spans="1:4" s="2" customFormat="1" x14ac:dyDescent="0.25">
      <c r="A67" s="10" t="s">
        <v>56</v>
      </c>
      <c r="B67" s="11"/>
      <c r="C67" s="12"/>
      <c r="D67" s="11"/>
    </row>
    <row r="68" spans="1:4" s="2" customFormat="1" ht="30" x14ac:dyDescent="0.25">
      <c r="A68" s="10" t="s">
        <v>57</v>
      </c>
      <c r="B68" s="11"/>
      <c r="C68" s="12"/>
      <c r="D68" s="11"/>
    </row>
    <row r="69" spans="1:4" s="2" customFormat="1" x14ac:dyDescent="0.25">
      <c r="A69" s="16" t="s">
        <v>23</v>
      </c>
      <c r="B69" s="11"/>
      <c r="C69" s="12"/>
      <c r="D69" s="11"/>
    </row>
    <row r="70" spans="1:4" s="2" customFormat="1" x14ac:dyDescent="0.25">
      <c r="A70" s="10" t="s">
        <v>58</v>
      </c>
      <c r="B70" s="11"/>
      <c r="C70" s="12"/>
      <c r="D70" s="11"/>
    </row>
    <row r="71" spans="1:4" s="2" customFormat="1" x14ac:dyDescent="0.25">
      <c r="A71" s="14" t="s">
        <v>53</v>
      </c>
      <c r="B71" s="24">
        <f>SUM(B66:B70)</f>
        <v>0</v>
      </c>
      <c r="D71" s="24">
        <f>SUM(D66:D70)</f>
        <v>0</v>
      </c>
    </row>
    <row r="72" spans="1:4" s="2" customFormat="1" x14ac:dyDescent="0.25">
      <c r="A72" s="25"/>
    </row>
    <row r="73" spans="1:4" s="2" customFormat="1" ht="29.25" x14ac:dyDescent="0.25">
      <c r="A73" s="14" t="s">
        <v>59</v>
      </c>
      <c r="B73" s="24">
        <f>SUM(B63,B71)</f>
        <v>0</v>
      </c>
      <c r="D73" s="24">
        <f>SUM(D63,D71)</f>
        <v>0</v>
      </c>
    </row>
    <row r="74" spans="1:4" s="2" customFormat="1" x14ac:dyDescent="0.25">
      <c r="A74" s="25"/>
      <c r="B74" s="24"/>
      <c r="D74" s="24"/>
    </row>
    <row r="75" spans="1:4" s="2" customFormat="1" ht="15.75" thickBot="1" x14ac:dyDescent="0.3">
      <c r="A75" s="14" t="s">
        <v>60</v>
      </c>
      <c r="B75" s="26">
        <f>B73+B53</f>
        <v>11944336</v>
      </c>
      <c r="D75" s="26">
        <f>D73+D53</f>
        <v>56539618</v>
      </c>
    </row>
    <row r="76" spans="1:4" s="2" customFormat="1" ht="15.75" thickTop="1" x14ac:dyDescent="0.25">
      <c r="A76" s="10"/>
    </row>
    <row r="77" spans="1:4" s="2" customFormat="1" x14ac:dyDescent="0.25">
      <c r="A77" s="9" t="s">
        <v>61</v>
      </c>
    </row>
    <row r="78" spans="1:4" s="2" customFormat="1" x14ac:dyDescent="0.25">
      <c r="A78" s="10" t="s">
        <v>39</v>
      </c>
      <c r="B78" s="27"/>
      <c r="D78" s="27"/>
    </row>
    <row r="79" spans="1:4" s="2" customFormat="1" x14ac:dyDescent="0.25">
      <c r="A79" s="10" t="s">
        <v>40</v>
      </c>
      <c r="B79" s="27"/>
      <c r="D79" s="27"/>
    </row>
  </sheetData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Sig.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2022-05-22T09:44:43Z</dcterms:created>
  <dcterms:modified xsi:type="dcterms:W3CDTF">2022-05-26T16:17:37Z</dcterms:modified>
</cp:coreProperties>
</file>