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sida\Elektrosek\Bilanc\BILANC 2020\BILANC SIPAS TATIMEVE DHE QKB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D26" i="18"/>
  <c r="B26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<sst xmlns="http://schemas.openxmlformats.org/spreadsheetml/2006/main" count="414" uniqueCount="271">
  <si>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</si>
  <si>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</si>
  <si>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</si>
  <si>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</si>
  <si>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</si>
  <si>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</si>
  <si>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</si>
  <si>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</si>
  <si>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</si>
  <si>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</si>
  <si>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</si>
  <si>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</si>
  <si>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</si>
  <si>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</si>
  <si>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</si>
  <si>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</si>
  <si>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</si>
  <si>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</si>
  <si>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</si>
  <si>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</si>
  <si>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</si>
  <si>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</si>
  <si>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</si>
  <si>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</si>
  <si>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</si>
  <si>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</si>
  <si>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</si>
  <si>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</si>
  <si>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</si>
  <si>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</si>
  <si>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</si>
  <si>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</si>
  <si>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</si>
  <si>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</si>
  <si>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</si>
  <si>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</si>
  <si>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</si>
  <si>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</si>
  <si>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</si>
  <si>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</si>
  <si>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</si>
  <si>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</si>
  <si>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</si>
  <si>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</si>
  <si>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</si>
  <si>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</si>
  <si>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</si>
  <si>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</si>
  <si>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</si>
  <si>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</si>
  <si>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</si>
  <si>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</si>
  <si>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</si>
  <si>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</si>
  <si>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</si>
  <si>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</si>
  <si>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</si>
  <si>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</si>
  <si>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</si>
  <si>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</si>
  <si>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</si>
  <si>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</si>
  <si>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</si>
  <si>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</si>
  <si>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</si>
  <si>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</si>
  <si>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</si>
  <si>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</si>
  <si>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</si>
  <si>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</si>
  <si>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</si>
  <si>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</si>
  <si>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</si>
  <si>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</si>
  <si>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</si>
  <si>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</si>
  <si>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</si>
  <si>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</si>
  <si>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</si>
  <si>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</si>
  <si>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</si>
  <si>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</si>
  <si>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</si>
  <si>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</si>
  <si>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</si>
  <si>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</si>
  <si>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</si>
  <si>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</si>
  <si>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</si>
  <si>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</si>
  <si>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</si>
  <si>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</si>
  <si>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</si>
  <si>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</si>
  <si>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</si>
  <si>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</si>
  <si>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</si>
  <si>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</si>
  <si>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</si>
  <si>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</si>
  <si>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</si>
  <si>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</si>
  <si>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</si>
  <si>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</si>
  <si>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</si>
  <si>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</si>
  <si>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</si>
  <si>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</si>
  <si>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</si>
  <si>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</si>
  <si>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</si>
  <si>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</si>
  <si>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</si>
  <si>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</si>
  <si>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</si>
  <si>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</si>
  <si>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</si>
  <si>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</si>
  <si>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</si>
  <si>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</si>
  <si>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</si>
  <si>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</si>
  <si>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</si>
  <si>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</si>
  <si>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</si>
  <si>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</si>
  <si>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</si>
  <si>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</si>
  <si>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</si>
  <si>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</si>
  <si>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</si>
  <si>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</si>
  <si>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</si>
  <si>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</si>
  <si>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</si>
  <si>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</si>
  <si>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</si>
  <si>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</si>
  <si>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</si>
  <si>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</si>
  <si>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</si>
  <si>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</si>
  <si>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</si>
  <si>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</si>
  <si>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</si>
  <si>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</si>
  <si>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</si>
  <si>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</si>
  <si>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</si>
  <si>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</si>
  <si>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</si>
  <si>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</si>
  <si>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</si>
  <si>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</si>
  <si>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</si>
  <si>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</si>
  <si>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</si>
  <si>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</si>
  <si>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</si>
  <si>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</si>
  <si>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</si>
  <si>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</si>
  <si>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</si>
  <si>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</si>
  <si>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</si>
  <si>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</si>
  <si>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</si>
  <si>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</si>
  <si>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</si>
  <si>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</si>
  <si>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</si>
  <si>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</si>
  <si>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</si>
  <si>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</si>
  <si>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</si>
  <si>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</si>
  <si>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</si>
  <si>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</si>
  <si>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</si>
  <si>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</si>
  <si>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</si>
  <si>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</si>
  <si>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</si>
  <si>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</si>
  <si>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</si>
  <si>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</si>
  <si>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</si>
  <si>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</si>
  <si>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</si>
  <si>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</si>
  <si>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</si>
  <si>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</si>
  <si>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</si>
  <si>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</si>
  <si>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</si>
  <si>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</si>
  <si>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</si>
  <si>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</si>
  <si>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</si>
  <si>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</si>
  <si>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</si>
  <si>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</si>
  <si>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</si>
  <si>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</si>
  <si>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</si>
  <si>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</si>
  <si>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</si>
  <si>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</si>
  <si>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</si>
  <si>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</si>
  <si>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</si>
  <si>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</si>
  <si>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</si>
  <si>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</si>
  <si>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</si>
  <si>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</si>
  <si>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</si>
  <si>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</si>
  <si>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</si>
  <si>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</si>
  <si>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</si>
  <si>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</si>
  <si>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</si>
  <si>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</si>
  <si>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</si>
  <si>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</si>
  <si>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</si>
  <si>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</si>
  <si>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</si>
  <si>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</si>
  <si>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</si>
  <si>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</si>
  <si>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</si>
  <si>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</si>
  <si>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</si>
  <si>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</si>
  <si>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</si>
  <si>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</si>
  <si>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</si>
  <si>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</si>
  <si>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</si>
  <si>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</si>
  <si>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</si>
  <si>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</si>
  <si>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</si>
  <si>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</si>
  <si>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</si>
  <si>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</si>
  <si>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</si>
  <si>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</si>
  <si>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</si>
  <si>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</si>
  <si>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</si>
  <si>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</si>
  <si>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</si>
  <si>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</si>
  <si>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</si>
  <si>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</si>
  <si>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</si>
  <si>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</si>
  <si>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</si>
  <si>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</si>
  <si>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</si>
  <si>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</si>
  <si>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</si>
  <si>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</si>
  <si>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ELEKTROSEK SHPK</t>
  </si>
  <si>
    <t>NIPT L12122013A</t>
  </si>
  <si>
    <t>Leke</t>
  </si>
  <si>
    <t>Zhvleresimi i aktiveve afatgjata materiale( Amortizim aktive te vendosura te te tretet)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</si>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</sst>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142601303</v>
      </c>
      <c r="C10" s="52"/>
      <c r="D10" s="64">
        <v>242438633</v>
      </c>
      <c r="E10" s="51"/>
      <c r="F10" s="82" t="s">
        <v>262</v>
      </c>
    </row>
    <row r="11" spans="1:6">
      <c r="A11" s="63" t="s">
        <v>259</v>
      </c>
      <c r="B11" s="64">
        <v>63944049</v>
      </c>
      <c r="C11" s="52"/>
      <c r="D11" s="64">
        <v>63919381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2915000</v>
      </c>
      <c r="C14" s="52"/>
      <c r="D14" s="64">
        <v>936170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-114128385</v>
      </c>
      <c r="C19" s="52"/>
      <c r="D19" s="64">
        <v>-202910045</v>
      </c>
      <c r="E19" s="51"/>
      <c r="F19" s="42"/>
    </row>
    <row r="20" spans="1:6">
      <c r="A20" s="63" t="s">
        <v>242</v>
      </c>
      <c r="B20" s="64">
        <v>-811214</v>
      </c>
      <c r="C20" s="52"/>
      <c r="D20" s="64">
        <v>-636857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-12611363</v>
      </c>
      <c r="C22" s="52"/>
      <c r="D22" s="64">
        <v>-14078510</v>
      </c>
      <c r="E22" s="51"/>
      <c r="F22" s="42"/>
    </row>
    <row r="23" spans="1:6">
      <c r="A23" s="63" t="s">
        <v>244</v>
      </c>
      <c r="B23" s="64">
        <v>-2149296</v>
      </c>
      <c r="C23" s="52"/>
      <c r="D23" s="64">
        <v>-2347140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269</v>
      </c>
      <c r="B25" s="64">
        <v>-586292</v>
      </c>
      <c r="C25" s="52"/>
      <c r="D25" s="64">
        <v>-886199</v>
      </c>
      <c r="E25" s="51"/>
      <c r="F25" s="42"/>
    </row>
    <row r="26" spans="1:6">
      <c r="A26" s="45" t="s">
        <v>234</v>
      </c>
      <c r="B26" s="64">
        <f>-9260445+2</f>
        <v>-9260443</v>
      </c>
      <c r="C26" s="52"/>
      <c r="D26" s="64">
        <f>-5559491-849906</f>
        <v>-6409397</v>
      </c>
      <c r="E26" s="51"/>
      <c r="F26" s="42"/>
    </row>
    <row r="27" spans="1:6">
      <c r="A27" s="45" t="s">
        <v>220</v>
      </c>
      <c r="B27" s="64">
        <v>-38767045</v>
      </c>
      <c r="C27" s="52"/>
      <c r="D27" s="64">
        <v>-47985812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247</v>
      </c>
      <c r="B29" s="64"/>
      <c r="C29" s="52"/>
      <c r="D29" s="64"/>
      <c r="E29" s="51"/>
      <c r="F29" s="42"/>
    </row>
    <row r="30" spans="1:6">
      <c r="A30" s="63" t="s">
        <v>245</v>
      </c>
      <c r="B30" s="64"/>
      <c r="C30" s="52"/>
      <c r="D30" s="64"/>
      <c r="E30" s="51"/>
      <c r="F30" s="42"/>
    </row>
    <row r="31" spans="1:6">
      <c r="A31" s="63" t="s">
        <v>254</v>
      </c>
      <c r="B31" s="64"/>
      <c r="C31" s="52"/>
      <c r="D31" s="64"/>
      <c r="E31" s="51"/>
      <c r="F31" s="42"/>
    </row>
    <row r="32" spans="1:6" ht="30">
      <c r="A32" s="63" t="s">
        <v>248</v>
      </c>
      <c r="B32" s="64"/>
      <c r="C32" s="52"/>
      <c r="D32" s="64"/>
      <c r="E32" s="51"/>
      <c r="F32" s="42"/>
    </row>
    <row r="33" spans="1:6">
      <c r="A33" s="63" t="s">
        <v>253</v>
      </c>
      <c r="B33" s="64"/>
      <c r="C33" s="52"/>
      <c r="D33" s="64"/>
      <c r="E33" s="51"/>
      <c r="F33" s="42"/>
    </row>
    <row r="34" spans="1:6">
      <c r="A34" s="63" t="s">
        <v>249</v>
      </c>
      <c r="B34" s="64">
        <v>65342</v>
      </c>
      <c r="C34" s="52"/>
      <c r="D34" s="64">
        <v>1360417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-968439</v>
      </c>
      <c r="C37" s="52"/>
      <c r="D37" s="64">
        <v>-1955907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-502237</v>
      </c>
      <c r="C39" s="52"/>
      <c r="D39" s="64">
        <v>-1604352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29740980</v>
      </c>
      <c r="C42" s="55"/>
      <c r="D42" s="54">
        <f>SUM(D9:D41)</f>
        <v>29840382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-4553145</v>
      </c>
      <c r="C44" s="52"/>
      <c r="D44" s="64">
        <v>-4654202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25187835</v>
      </c>
      <c r="C47" s="58"/>
      <c r="D47" s="67">
        <f>SUM(D42:D46)</f>
        <v>25186180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25187835</v>
      </c>
      <c r="C57" s="77"/>
      <c r="D57" s="76">
        <f>D47+D55</f>
        <v>25186180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2021-03-04T10:56:39Z</dcterms:modified>
</cp:coreProperties>
</file>