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Data Cloud\02 - Bilance\Bilance - 2023\ALEN-CO\9 - Dorezime QKB\"/>
    </mc:Choice>
  </mc:AlternateContent>
  <bookViews>
    <workbookView xWindow="0" yWindow="0" windowWidth="28800" windowHeight="12885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C23" i="1"/>
  <c r="B12" i="1" l="1"/>
  <c r="B17" i="1" s="1"/>
  <c r="B25" i="1" s="1"/>
  <c r="B27" i="1" s="1"/>
  <c r="C12" i="1"/>
  <c r="C17" i="1" s="1"/>
  <c r="C25" i="1" s="1"/>
  <c r="C27" i="1" s="1"/>
  <c r="M23" i="1"/>
  <c r="M16" i="1"/>
  <c r="M12" i="1"/>
  <c r="N8" i="1"/>
  <c r="M19" i="1"/>
  <c r="M7" i="1"/>
  <c r="N14" i="1"/>
  <c r="M11" i="1"/>
  <c r="M24" i="1"/>
  <c r="N19" i="1"/>
  <c r="N25" i="1"/>
  <c r="M25" i="1"/>
  <c r="N6" i="1"/>
  <c r="M22" i="1"/>
  <c r="N26" i="1"/>
  <c r="N24" i="1"/>
  <c r="N13" i="1"/>
  <c r="M14" i="1"/>
  <c r="M10" i="1"/>
  <c r="N16" i="1"/>
  <c r="N20" i="1"/>
  <c r="N15" i="1"/>
  <c r="N12" i="1"/>
  <c r="M26" i="1"/>
  <c r="M17" i="1"/>
  <c r="M9" i="1"/>
  <c r="N17" i="1"/>
  <c r="N23" i="1"/>
  <c r="N22" i="1"/>
  <c r="N21" i="1"/>
  <c r="N18" i="1"/>
  <c r="N11" i="1"/>
  <c r="N10" i="1"/>
  <c r="N9" i="1"/>
  <c r="M18" i="1"/>
  <c r="M6" i="1"/>
  <c r="M13" i="1"/>
  <c r="N27" i="1"/>
  <c r="M27" i="1"/>
  <c r="M15" i="1"/>
  <c r="M21" i="1"/>
  <c r="N7" i="1"/>
  <c r="M20" i="1"/>
  <c r="M8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<sst xmlns="http://schemas.openxmlformats.org/spreadsheetml/2006/main" count="28" uniqueCount="27">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</sst>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" fontId="0" fillId="0" borderId="0" xfId="0" applyNumberFormat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D32" sqref="D32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7.57031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2" t="s">
        <v>24</v>
      </c>
      <c r="B2" s="19" t="s">
        <v>23</v>
      </c>
      <c r="C2" s="19" t="s">
        <v>23</v>
      </c>
    </row>
    <row r="3" spans="1:14" ht="15" customHeight="1" x14ac:dyDescent="0.25">
      <c r="A3" s="23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166675553</v>
      </c>
      <c r="C6">
        <v>304666928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-118192619</v>
      </c>
      <c r="C10" s="1">
        <v>-258365579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-11742744</v>
      </c>
      <c r="C12" s="16">
        <f>SUM(C13:C14)</f>
        <v>-9249582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-10156953</v>
      </c>
      <c r="C13" s="1">
        <v>-7935099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-1585791</v>
      </c>
      <c r="C14" s="1">
        <v>-1314483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-2766725</v>
      </c>
      <c r="C15" s="1">
        <v>-895602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-10221462</v>
      </c>
      <c r="C16" s="1">
        <v>-6636344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23752003</v>
      </c>
      <c r="C17" s="7">
        <f>SUM(C6:C12,C15:C16)</f>
        <v>29519821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9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>
        <v>-4803496</v>
      </c>
      <c r="C21" s="1">
        <v>-989857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SUM(B20:B22)</f>
        <v>-4803496</v>
      </c>
      <c r="C23" s="7">
        <f t="shared" ref="C23" si="2">SUM(C20:C22)</f>
        <v>-989857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B17+B23</f>
        <v>18948507</v>
      </c>
      <c r="C25" s="6">
        <f t="shared" ref="C25" si="3">C17+C23</f>
        <v>28529964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-2978254</v>
      </c>
      <c r="C26" s="1">
        <v>-4279531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B25+B26</f>
        <v>15970253</v>
      </c>
      <c r="C27" s="2">
        <f t="shared" ref="C27" si="4">C25+C26</f>
        <v>24250433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21"/>
      <c r="C28" s="2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Ervin</cp:lastModifiedBy>
  <dcterms:created xsi:type="dcterms:W3CDTF">2018-06-20T15:30:23Z</dcterms:created>
  <dcterms:modified xsi:type="dcterms:W3CDTF">2024-06-24T13:57:24Z</dcterms:modified>
</cp:coreProperties>
</file>