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test\ZYRA\ZYRA\BILANCE\BILANCE 2020\BIZNESET E MEDHA\ONI&amp;AFA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39" i="18"/>
  <c r="B37" i="18"/>
  <c r="B30" i="18"/>
  <c r="B27" i="18"/>
  <c r="B26" i="18"/>
  <c r="B22" i="18"/>
  <c r="B19" i="18"/>
  <c r="B10" i="18"/>
  <c r="B42" i="18" s="1"/>
  <c r="B47" i="18" s="1"/>
  <c r="B57" i="18" s="1"/>
  <c r="A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<sst xmlns="http://schemas.openxmlformats.org/spreadsheetml/2006/main" count="413" uniqueCount="270">
  <si>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</si>
  <si>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</si>
  <si>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</si>
  <si>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</si>
  <si>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</si>
  <si>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</si>
  <si>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</si>
  <si>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</si>
  <si>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</si>
  <si>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</si>
  <si>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</si>
  <si>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</si>
  <si>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</si>
  <si>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</si>
  <si>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</si>
  <si>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</si>
  <si>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</si>
  <si>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</si>
  <si>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</si>
  <si>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</si>
  <si>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</si>
  <si>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</si>
  <si>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</si>
  <si>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</si>
  <si>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</si>
  <si>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</si>
  <si>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</si>
  <si>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</si>
  <si>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</si>
  <si>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</si>
  <si>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</si>
  <si>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</si>
  <si>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</si>
  <si>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</si>
  <si>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</si>
  <si>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</si>
  <si>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</si>
  <si>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</si>
  <si>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</si>
  <si>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</si>
  <si>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</si>
  <si>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</si>
  <si>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</si>
  <si>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</si>
  <si>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</si>
  <si>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</si>
  <si>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</si>
  <si>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</si>
  <si>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</si>
  <si>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</si>
  <si>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</si>
  <si>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</si>
  <si>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</si>
  <si>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</si>
  <si>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</si>
  <si>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</si>
  <si>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</si>
  <si>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</si>
  <si>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</si>
  <si>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</si>
  <si>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</si>
  <si>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</si>
  <si>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</si>
  <si>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</si>
  <si>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</si>
  <si>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</si>
  <si>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</si>
  <si>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</si>
  <si>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</si>
  <si>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</si>
  <si>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</si>
  <si>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</si>
  <si>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</si>
  <si>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</si>
  <si>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</si>
  <si>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</si>
  <si>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</si>
  <si>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</si>
  <si>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</si>
  <si>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</si>
  <si>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</si>
  <si>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</si>
  <si>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</si>
  <si>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</si>
  <si>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</si>
  <si>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</si>
  <si>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</si>
  <si>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</si>
  <si>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</si>
  <si>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</si>
  <si>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</si>
  <si>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</si>
  <si>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</si>
  <si>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</si>
  <si>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</si>
  <si>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</si>
  <si>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</si>
  <si>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</si>
  <si>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</si>
  <si>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</si>
  <si>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</si>
  <si>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</si>
  <si>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</si>
  <si>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</si>
  <si>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</si>
  <si>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</si>
  <si>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</si>
  <si>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</si>
  <si>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</si>
  <si>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</si>
  <si>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</si>
  <si>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</si>
  <si>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</si>
  <si>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</si>
  <si>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</si>
  <si>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</si>
  <si>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</si>
  <si>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</si>
  <si>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</si>
  <si>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</si>
  <si>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</si>
  <si>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</si>
  <si>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</si>
  <si>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</si>
  <si>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</si>
  <si>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</si>
  <si>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</si>
  <si>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</si>
  <si>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</si>
  <si>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</si>
  <si>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</si>
  <si>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</si>
  <si>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</si>
  <si>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</si>
  <si>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</si>
  <si>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</si>
  <si>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</si>
  <si>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</si>
  <si>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</si>
  <si>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</si>
  <si>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</si>
  <si>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</si>
  <si>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</si>
  <si>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</si>
  <si>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</si>
  <si>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</si>
  <si>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</si>
  <si>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</si>
  <si>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</si>
  <si>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</si>
  <si>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</si>
  <si>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</si>
  <si>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</si>
  <si>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</si>
  <si>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</si>
  <si>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</si>
  <si>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</si>
  <si>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</si>
  <si>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</si>
  <si>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</si>
  <si>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</si>
  <si>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</si>
  <si>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</si>
  <si>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</si>
  <si>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</si>
  <si>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</si>
  <si>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</si>
  <si>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</si>
  <si>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</si>
  <si>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</si>
  <si>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</si>
  <si>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</si>
  <si>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</si>
  <si>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</si>
  <si>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</si>
  <si>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</si>
  <si>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</si>
  <si>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</si>
  <si>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</si>
  <si>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</si>
  <si>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</si>
  <si>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</si>
  <si>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</si>
  <si>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</si>
  <si>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</si>
  <si>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</si>
  <si>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</si>
  <si>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</si>
  <si>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</si>
  <si>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</si>
  <si>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</si>
  <si>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</si>
  <si>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</si>
  <si>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</si>
  <si>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</si>
  <si>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</si>
  <si>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</si>
  <si>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</si>
  <si>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</si>
  <si>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</si>
  <si>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</si>
  <si>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</si>
  <si>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</si>
  <si>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</si>
  <si>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</si>
  <si>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</si>
  <si>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</si>
  <si>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</si>
  <si>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</si>
  <si>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</si>
  <si>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</si>
  <si>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</si>
  <si>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</si>
  <si>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</si>
  <si>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</si>
  <si>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</si>
  <si>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</si>
  <si>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</si>
  <si>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</si>
  <si>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</si>
  <si>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</si>
  <si>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</si>
  <si>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</si>
  <si>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</si>
  <si>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</si>
  <si>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</si>
  <si>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</si>
  <si>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</si>
  <si>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</si>
  <si>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</si>
  <si>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</si>
  <si>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</si>
  <si>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</si>
  <si>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</si>
  <si>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</si>
  <si>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</si>
  <si>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</si>
  <si>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</si>
  <si>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</si>
  <si>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</si>
  <si>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</si>
  <si>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</si>
  <si>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</si>
  <si>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</si>
  <si>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</si>
  <si>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</si>
  <si>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</si>
  <si>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</si>
  <si>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</si>
  <si>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</si>
  <si>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</si>
  <si>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</si>
  <si>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</si>
  <si>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</si>
  <si>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</si>
  <si>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</si>
  <si>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</si>
  <si>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</si>
  <si>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</si>
  <si>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</si>
  <si>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</si>
  <si>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</si>
  <si>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</si>
  <si>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</si>
  <si>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</si>
  <si>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</si>
  <si>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</si>
  <si>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ONI&amp;AFA</t>
  </si>
  <si>
    <t>NIPT L01714014F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</si>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</sst>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CASH FLOW"/>
      <sheetName val="PASQYRA E KAPITALIT"/>
      <sheetName val="LLOGARITE 1-5"/>
      <sheetName val="LLOGARITE 6-7"/>
    </sheetNames>
    <sheetDataSet>
      <sheetData sheetId="0"/>
      <sheetData sheetId="1">
        <row r="1">
          <cell r="A1" t="str">
            <v>Pasqyrat financiare te vitit 2020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8" workbookViewId="0">
      <selection sqref="A1:XFD1048576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tr">
        <f>[1]BILANCI!A1</f>
        <v>Pasqyrat financiare te vitit 2020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161178067+72731960+2996133+4969178</f>
        <v>241875338</v>
      </c>
      <c r="C10" s="52"/>
      <c r="D10" s="64">
        <v>177016453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760130</v>
      </c>
      <c r="C14" s="52"/>
      <c r="D14" s="64">
        <v>6000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-3374811-11782641-44512910-54404669</f>
        <v>-114075031</v>
      </c>
      <c r="C19" s="52"/>
      <c r="D19" s="64">
        <v>-35439016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-6133663</f>
        <v>-6133663</v>
      </c>
      <c r="C22" s="52"/>
      <c r="D22" s="64">
        <v>-8329913</v>
      </c>
      <c r="E22" s="51"/>
      <c r="F22" s="42"/>
    </row>
    <row r="23" spans="1:6">
      <c r="A23" s="63" t="s">
        <v>245</v>
      </c>
      <c r="B23" s="64">
        <v>-1024327</v>
      </c>
      <c r="C23" s="52"/>
      <c r="D23" s="64">
        <v>-1391095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-1806157</f>
        <v>-1806157</v>
      </c>
      <c r="C26" s="52"/>
      <c r="D26" s="64">
        <v>-2217072</v>
      </c>
      <c r="E26" s="51"/>
      <c r="F26" s="42"/>
    </row>
    <row r="27" spans="1:6">
      <c r="A27" s="45" t="s">
        <v>221</v>
      </c>
      <c r="B27" s="64">
        <f>-202438-622356-3885-590536-160798-446339-750001-18612-7935-21250-26969-31592-412945-499077-107280780</f>
        <v>-111075513</v>
      </c>
      <c r="C27" s="52"/>
      <c r="D27" s="64">
        <v>-79515576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248</v>
      </c>
      <c r="B29" s="64"/>
      <c r="C29" s="52"/>
      <c r="D29" s="64"/>
      <c r="E29" s="51"/>
      <c r="F29" s="42"/>
    </row>
    <row r="30" spans="1:6">
      <c r="A30" s="63" t="s">
        <v>246</v>
      </c>
      <c r="B30" s="64">
        <f>32+5247+249400</f>
        <v>254679</v>
      </c>
      <c r="C30" s="52"/>
      <c r="D30" s="64">
        <v>2115</v>
      </c>
      <c r="E30" s="51"/>
      <c r="F30" s="42"/>
    </row>
    <row r="31" spans="1:6" ht="30">
      <c r="A31" s="63" t="s">
        <v>255</v>
      </c>
      <c r="B31" s="64"/>
      <c r="C31" s="52"/>
      <c r="D31" s="64"/>
      <c r="E31" s="51"/>
      <c r="F31" s="42"/>
    </row>
    <row r="32" spans="1:6" ht="30">
      <c r="A32" s="63" t="s">
        <v>249</v>
      </c>
      <c r="B32" s="64"/>
      <c r="C32" s="52"/>
      <c r="D32" s="64"/>
      <c r="E32" s="51"/>
      <c r="F32" s="42"/>
    </row>
    <row r="33" spans="1:6" ht="30">
      <c r="A33" s="63" t="s">
        <v>254</v>
      </c>
      <c r="B33" s="64"/>
      <c r="C33" s="52"/>
      <c r="D33" s="64"/>
      <c r="E33" s="51"/>
      <c r="F33" s="42"/>
    </row>
    <row r="34" spans="1:6" ht="30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-201608-92601</f>
        <v>-294209</v>
      </c>
      <c r="C37" s="52"/>
      <c r="D37" s="64">
        <v>-1041203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-4446-1188-462412</f>
        <v>-468046</v>
      </c>
      <c r="C39" s="52"/>
      <c r="D39" s="64">
        <v>-239773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8013201</v>
      </c>
      <c r="C42" s="55"/>
      <c r="D42" s="54">
        <v>48850920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-1201980</v>
      </c>
      <c r="C44" s="52"/>
      <c r="D44" s="64">
        <v>-7329775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6811221</v>
      </c>
      <c r="C47" s="58"/>
      <c r="D47" s="67">
        <v>41521145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6811221</v>
      </c>
      <c r="C57" s="77"/>
      <c r="D57" s="76">
        <v>41521145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2020-07-17T16:53:43Z</cp:lastPrinted>
  <dcterms:created xsi:type="dcterms:W3CDTF">2012-01-19T09:31:29Z</dcterms:created>
  <dcterms:modified xsi:type="dcterms:W3CDTF">2021-03-17T08:27:31Z</dcterms:modified>
</cp:coreProperties>
</file>