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lfinalbania-my.sharepoint.com/personal/xh_metani1_greencoast_al/Documents/Desktop/FS QKB/"/>
    </mc:Choice>
  </mc:AlternateContent>
  <xr:revisionPtr revIDLastSave="35" documentId="11_2BBFC6BA172DEEF0A619D47A017D0E37598B69E9" xr6:coauthVersionLast="47" xr6:coauthVersionMax="47" xr10:uidLastSave="{AA566C75-DDDD-48A5-ABE1-583535F219E5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9" i="18" l="1"/>
  <c r="D28" i="18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71" i="18" l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<sst xmlns="http://schemas.openxmlformats.org/spreadsheetml/2006/main" count="418" uniqueCount="269">
  <si>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</si>
  <si>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</si>
  <si>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</si>
  <si>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</si>
  <si>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</si>
  <si>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</si>
  <si>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</si>
  <si>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</si>
  <si>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</si>
  <si>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</si>
  <si>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</si>
  <si>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</si>
  <si>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</si>
  <si>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</si>
  <si>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</si>
  <si>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</si>
  <si>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</si>
  <si>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</si>
  <si>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</si>
  <si>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</si>
  <si>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</si>
  <si>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</si>
  <si>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</si>
  <si>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</si>
  <si>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</si>
  <si>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</si>
  <si>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</si>
  <si>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</si>
  <si>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</si>
  <si>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</si>
  <si>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</si>
  <si>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</si>
  <si>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</si>
  <si>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</si>
  <si>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</si>
  <si>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</si>
  <si>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</si>
  <si>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</si>
  <si>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</si>
  <si>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</si>
  <si>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</si>
  <si>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</si>
  <si>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</si>
  <si>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</si>
  <si>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</si>
  <si>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</si>
  <si>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</si>
  <si>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</si>
  <si>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</si>
  <si>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</si>
  <si>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</si>
  <si>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</si>
  <si>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</si>
  <si>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</si>
  <si>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</si>
  <si>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</si>
  <si>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</si>
  <si>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</si>
  <si>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</si>
  <si>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</si>
  <si>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</si>
  <si>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</si>
  <si>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</si>
  <si>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</si>
  <si>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</si>
  <si>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</si>
  <si>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</si>
  <si>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</si>
  <si>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</si>
  <si>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</si>
  <si>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</si>
  <si>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</si>
  <si>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</si>
  <si>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</si>
  <si>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</si>
  <si>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</si>
  <si>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</si>
  <si>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</si>
  <si>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</si>
  <si>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</si>
  <si>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</si>
  <si>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</si>
  <si>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</si>
  <si>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</si>
  <si>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</si>
  <si>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</si>
  <si>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</si>
  <si>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</si>
  <si>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</si>
  <si>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</si>
  <si>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</si>
  <si>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</si>
  <si>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</si>
  <si>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</si>
  <si>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</si>
  <si>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</si>
  <si>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</si>
  <si>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</si>
  <si>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</si>
  <si>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</si>
  <si>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</si>
  <si>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</si>
  <si>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</si>
  <si>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</si>
  <si>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</si>
  <si>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</si>
  <si>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</si>
  <si>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</si>
  <si>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</si>
  <si>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</si>
  <si>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</si>
  <si>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</si>
  <si>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</si>
  <si>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</si>
  <si>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</si>
  <si>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</si>
  <si>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</si>
  <si>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</si>
  <si>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</si>
  <si>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</si>
  <si>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</si>
  <si>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</si>
  <si>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</si>
  <si>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</si>
  <si>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</si>
  <si>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</si>
  <si>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</si>
  <si>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</si>
  <si>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</si>
  <si>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</si>
  <si>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</si>
  <si>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</si>
  <si>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</si>
  <si>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</si>
  <si>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</si>
  <si>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</si>
  <si>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</si>
  <si>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</si>
  <si>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</si>
  <si>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</si>
  <si>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</si>
  <si>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</si>
  <si>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</si>
  <si>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</si>
  <si>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</si>
  <si>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</si>
  <si>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</si>
  <si>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</si>
  <si>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</si>
  <si>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</si>
  <si>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</si>
  <si>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</si>
  <si>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</si>
  <si>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</si>
  <si>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</si>
  <si>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</si>
  <si>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</si>
  <si>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</si>
  <si>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</si>
  <si>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</si>
  <si>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</si>
  <si>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</si>
  <si>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</si>
  <si>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</si>
  <si>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</si>
  <si>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</si>
  <si>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</si>
  <si>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</si>
  <si>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</si>
  <si>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</si>
  <si>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</si>
  <si>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</si>
  <si>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</si>
  <si>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</si>
  <si>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</si>
  <si>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</si>
  <si>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</si>
  <si>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</si>
  <si>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</si>
  <si>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</si>
  <si>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</si>
  <si>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</si>
  <si>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</si>
  <si>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</si>
  <si>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</si>
  <si>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</si>
  <si>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</si>
  <si>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</si>
  <si>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</si>
  <si>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</si>
  <si>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</si>
  <si>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</si>
  <si>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</si>
  <si>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</si>
  <si>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</si>
  <si>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</si>
  <si>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</si>
  <si>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</si>
  <si>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</si>
  <si>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</si>
  <si>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</si>
  <si>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</si>
  <si>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</si>
  <si>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</si>
  <si>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</si>
  <si>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</si>
  <si>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</si>
  <si>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</si>
  <si>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</si>
  <si>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</si>
  <si>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</si>
  <si>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</si>
  <si>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</si>
  <si>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</si>
  <si>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</si>
  <si>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</si>
  <si>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</si>
  <si>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</si>
  <si>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</si>
  <si>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</si>
  <si>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</si>
  <si>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</si>
  <si>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</si>
  <si>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</si>
  <si>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</si>
  <si>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</si>
  <si>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</si>
  <si>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</si>
  <si>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</si>
  <si>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</si>
  <si>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</si>
  <si>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</si>
  <si>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</si>
  <si>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</si>
  <si>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</si>
  <si>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</si>
  <si>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</si>
  <si>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</si>
  <si>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</si>
  <si>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</si>
  <si>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</si>
  <si>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</si>
  <si>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</si>
  <si>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</si>
  <si>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</si>
  <si>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</si>
  <si>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</si>
  <si>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</si>
  <si>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</si>
  <si>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</si>
  <si>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</si>
  <si>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</si>
  <si>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</si>
  <si>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</si>
  <si>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</si>
  <si>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</si>
  <si>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</si>
  <si>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</si>
  <si>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</si>
  <si>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</si>
  <si>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</si>
  <si>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</si>
  <si>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</si>
  <si>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</si>
  <si>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</si>
  <si>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2024</t>
  </si>
  <si>
    <t>Green Coast shpk</t>
  </si>
  <si>
    <t>L41329038D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</si>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</sst>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265</v>
      </c>
    </row>
    <row r="2" spans="1:6">
      <c r="A2" s="38" t="s">
        <v>266</v>
      </c>
    </row>
    <row r="3" spans="1:6">
      <c r="A3" s="38" t="s">
        <v>267</v>
      </c>
    </row>
    <row r="4" spans="1:6">
      <c r="A4" s="38" t="s">
        <v>268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>
        <v>8117495488</v>
      </c>
      <c r="C10" s="40"/>
      <c r="D10" s="43">
        <v>7081254500</v>
      </c>
      <c r="E10" s="39"/>
      <c r="F10" s="56" t="s">
        <v>262</v>
      </c>
    </row>
    <row r="11" spans="1:6">
      <c r="A11" s="42" t="s">
        <v>257</v>
      </c>
      <c r="B11" s="43"/>
      <c r="C11" s="40"/>
      <c r="D11" s="43"/>
      <c r="E11" s="39"/>
      <c r="F11" s="56" t="s">
        <v>263</v>
      </c>
    </row>
    <row r="12" spans="1:6">
      <c r="A12" s="42" t="s">
        <v>258</v>
      </c>
      <c r="B12" s="43"/>
      <c r="C12" s="40"/>
      <c r="D12" s="43"/>
      <c r="E12" s="39"/>
      <c r="F12" s="56" t="s">
        <v>263</v>
      </c>
    </row>
    <row r="13" spans="1:6">
      <c r="A13" s="42" t="s">
        <v>259</v>
      </c>
      <c r="B13" s="43"/>
      <c r="C13" s="40"/>
      <c r="D13" s="43"/>
      <c r="E13" s="39"/>
      <c r="F13" s="56" t="s">
        <v>263</v>
      </c>
    </row>
    <row r="14" spans="1:6">
      <c r="A14" s="42" t="s">
        <v>260</v>
      </c>
      <c r="B14" s="43"/>
      <c r="C14" s="40"/>
      <c r="D14" s="43"/>
      <c r="E14" s="39"/>
      <c r="F14" s="56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109620203</v>
      </c>
      <c r="C16" s="40"/>
      <c r="D16" s="43">
        <v>32324728</v>
      </c>
      <c r="E16" s="39"/>
      <c r="F16" s="34"/>
    </row>
    <row r="17" spans="1:6">
      <c r="A17" s="45" t="s">
        <v>227</v>
      </c>
      <c r="B17" s="43">
        <v>-1454737600</v>
      </c>
      <c r="C17" s="40"/>
      <c r="D17" s="43">
        <v>-2663320227</v>
      </c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228</v>
      </c>
      <c r="B19" s="43">
        <v>-46045562</v>
      </c>
      <c r="C19" s="40"/>
      <c r="D19" s="43">
        <v>-123143635</v>
      </c>
      <c r="E19" s="39"/>
      <c r="F19" s="34"/>
    </row>
    <row r="20" spans="1:6">
      <c r="A20" s="45" t="s">
        <v>229</v>
      </c>
      <c r="B20" s="43">
        <v>-62837644</v>
      </c>
      <c r="C20" s="40"/>
      <c r="D20" s="43">
        <v>-58529752</v>
      </c>
      <c r="E20" s="39"/>
      <c r="F20" s="34"/>
    </row>
    <row r="21" spans="1:6">
      <c r="A21" s="45" t="s">
        <v>230</v>
      </c>
      <c r="B21" s="43">
        <v>44743804</v>
      </c>
      <c r="C21" s="40"/>
      <c r="D21" s="43">
        <v>-73578741</v>
      </c>
      <c r="E21" s="39"/>
      <c r="F21" s="34"/>
    </row>
    <row r="22" spans="1:6">
      <c r="A22" s="45" t="s">
        <v>231</v>
      </c>
      <c r="B22" s="43">
        <v>-755788857</v>
      </c>
      <c r="C22" s="40"/>
      <c r="D22" s="43">
        <v>-539047466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5952449832</v>
      </c>
      <c r="C28" s="40"/>
      <c r="D28" s="50">
        <f>SUM(D10:D22,D24:D27)</f>
        <v>3655959407</v>
      </c>
      <c r="E28" s="39"/>
      <c r="F28" s="34"/>
    </row>
    <row r="29" spans="1:6" ht="15" customHeight="1">
      <c r="A29" s="45" t="s">
        <v>26</v>
      </c>
      <c r="B29" s="43">
        <v>-940284488</v>
      </c>
      <c r="C29" s="40"/>
      <c r="D29" s="43">
        <v>-584618943</v>
      </c>
      <c r="E29" s="39"/>
      <c r="F29" s="34"/>
    </row>
    <row r="30" spans="1:6" ht="15" customHeight="1">
      <c r="A30" s="46" t="s">
        <v>235</v>
      </c>
      <c r="B30" s="50">
        <f>SUM(B28:B29)</f>
        <v>5012165344</v>
      </c>
      <c r="C30" s="41"/>
      <c r="D30" s="50">
        <f>SUM(D28:D29)</f>
        <v>3071340464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5012165344</v>
      </c>
      <c r="C35" s="41"/>
      <c r="D35" s="51">
        <f>D30+D33</f>
        <v>3071340464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5012165344</v>
      </c>
      <c r="D50" s="52">
        <f>D35</f>
        <v>3071340464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5012165344</v>
      </c>
      <c r="D71" s="53">
        <f>D69+D50</f>
        <v>3071340464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1599531-2F00-4C35-B777-4479FAF28E6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EA400BB-7718-4E1D-B1AE-5AB96765A33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C32371F-3F09-4950-8884-3AA94E1C269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Xhuliana METANI</cp:lastModifiedBy>
  <cp:lastPrinted>2016-10-03T09:59:38Z</cp:lastPrinted>
  <dcterms:created xsi:type="dcterms:W3CDTF">2012-01-19T09:31:29Z</dcterms:created>
  <dcterms:modified xsi:type="dcterms:W3CDTF">2025-06-23T07:39:24Z</dcterms:modified>
</cp:coreProperties>
</file>