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Te dhena\BILANCE TE SKANUARA 2023\SHKELZEN KRAJA\QKB\"/>
    </mc:Choice>
  </mc:AlternateContent>
  <bookViews>
    <workbookView xWindow="-120" yWindow="-120" windowWidth="25440" windowHeight="15390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D62" i="18" l="1"/>
  <c r="B62" i="18"/>
  <c r="F58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  <c r="F57" i="18" l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<sst xmlns="http://schemas.openxmlformats.org/spreadsheetml/2006/main" count="414" uniqueCount="271">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</sst>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  <xf numFmtId="37" fontId="175" fillId="0" borderId="0" xfId="3506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_Pasqyra%20e%20pozicionit%20financiar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9870189</v>
          </cell>
          <cell r="D106">
            <v>9224014</v>
          </cell>
        </row>
        <row r="107">
          <cell r="D107">
            <v>9224014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A52" sqref="A52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9921040</v>
      </c>
      <c r="C10" s="52"/>
      <c r="D10" s="64">
        <v>9390000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-29309</v>
      </c>
      <c r="C20" s="52"/>
      <c r="D20" s="64">
        <v>-22312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-39865</v>
      </c>
      <c r="C23" s="52"/>
      <c r="D23" s="64">
        <v>-106152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-11</v>
      </c>
      <c r="C27" s="52"/>
      <c r="D27" s="64">
        <v>-27631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>
        <v>14</v>
      </c>
      <c r="E38" s="51"/>
      <c r="F38" s="42"/>
    </row>
    <row r="39" spans="1:6">
      <c r="A39" s="63" t="s">
        <v>256</v>
      </c>
      <c r="B39" s="64">
        <v>18334</v>
      </c>
      <c r="C39" s="52"/>
      <c r="D39" s="64">
        <v>-9905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9870189</v>
      </c>
      <c r="C42" s="55"/>
      <c r="D42" s="54">
        <f>SUM(D9:D41)</f>
        <v>9224014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9870189</v>
      </c>
      <c r="C47" s="58"/>
      <c r="D47" s="67">
        <f>SUM(D42:D46)</f>
        <v>9224014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9870189</v>
      </c>
      <c r="C57" s="77"/>
      <c r="D57" s="76">
        <f>D47+D55</f>
        <v>9224014</v>
      </c>
      <c r="E57" s="60"/>
      <c r="F57" s="85">
        <f>D57-'[1]1-Pasqyra e Pozicioni Financiar'!$D$107</f>
        <v>0</v>
      </c>
    </row>
    <row r="58" spans="1:6" ht="15.75" thickTop="1">
      <c r="A58" s="73"/>
      <c r="B58" s="74"/>
      <c r="C58" s="75"/>
      <c r="D58" s="74"/>
      <c r="E58" s="60"/>
      <c r="F58" s="85">
        <f>B57-'[1]1-Pasqyra e Pozicioni Financiar'!$B$106</f>
        <v>0</v>
      </c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84">
        <f>B57-'[1]1-Pasqyra e Pozicioni Financiar'!$B$106</f>
        <v>0</v>
      </c>
      <c r="C62" s="39"/>
      <c r="D62" s="84">
        <f>D57-'[1]1-Pasqyra e Pozicioni Financiar'!$D$106</f>
        <v>0</v>
      </c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Eda</cp:lastModifiedBy>
  <cp:lastPrinted>2016-10-03T09:59:38Z</cp:lastPrinted>
  <dcterms:created xsi:type="dcterms:W3CDTF">2012-01-19T09:31:29Z</dcterms:created>
  <dcterms:modified xsi:type="dcterms:W3CDTF">2024-07-26T11:39:07Z</dcterms:modified>
</cp:coreProperties>
</file>