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3298907-A7FF-45DA-8838-91F3A6CF6261}" xr6:coauthVersionLast="47" xr6:coauthVersionMax="47" xr10:uidLastSave="{00000000-0000-0000-0000-000000000000}"/>
  <bookViews>
    <workbookView xWindow="12840" yWindow="1185" windowWidth="16020" windowHeight="1510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18" l="1"/>
  <c r="B23" i="18"/>
  <c r="B22" i="18"/>
  <c r="B20" i="18"/>
  <c r="B19" i="18"/>
  <c r="D55" i="18"/>
  <c r="D42" i="18"/>
  <c r="D47" i="18" s="1"/>
  <c r="D57" i="18" s="1"/>
  <c r="B42" i="18" l="1"/>
  <c r="B47" i="18" s="1"/>
  <c r="B57" i="18" s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<sst xmlns="http://schemas.openxmlformats.org/spreadsheetml/2006/main" count="414" uniqueCount="271">
  <si>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</si>
  <si>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</si>
  <si>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</si>
  <si>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</si>
  <si>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</si>
  <si>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</si>
  <si>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</si>
  <si>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</si>
  <si>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</si>
  <si>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</si>
  <si>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</si>
  <si>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</si>
  <si>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</si>
  <si>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</si>
  <si>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</si>
  <si>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</si>
  <si>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</si>
  <si>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</si>
  <si>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</si>
  <si>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</si>
  <si>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</si>
  <si>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</si>
  <si>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</si>
  <si>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</si>
  <si>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</si>
  <si>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</si>
  <si>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</si>
  <si>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</si>
  <si>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</si>
  <si>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</si>
  <si>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</si>
  <si>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</si>
  <si>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</si>
  <si>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</si>
  <si>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</si>
  <si>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</si>
  <si>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</si>
  <si>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</si>
  <si>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</si>
  <si>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</si>
  <si>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</si>
  <si>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</si>
  <si>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</si>
  <si>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</si>
  <si>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</si>
  <si>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</si>
  <si>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</si>
  <si>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</si>
  <si>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</si>
  <si>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</si>
  <si>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</si>
  <si>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</si>
  <si>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</si>
  <si>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</si>
  <si>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</si>
  <si>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</si>
  <si>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</si>
  <si>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</si>
  <si>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</si>
  <si>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</si>
  <si>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</si>
  <si>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</si>
  <si>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</si>
  <si>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</si>
  <si>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</si>
  <si>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</si>
  <si>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</si>
  <si>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</si>
  <si>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</si>
  <si>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</si>
  <si>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</si>
  <si>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</si>
  <si>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</si>
  <si>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</si>
  <si>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</si>
  <si>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</si>
  <si>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</si>
  <si>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</si>
  <si>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</si>
  <si>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</si>
  <si>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</si>
  <si>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</si>
  <si>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</si>
  <si>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</si>
  <si>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</si>
  <si>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</si>
  <si>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</si>
  <si>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</si>
  <si>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</si>
  <si>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</si>
  <si>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</si>
  <si>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</si>
  <si>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</si>
  <si>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</si>
  <si>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</si>
  <si>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</si>
  <si>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</si>
  <si>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</si>
  <si>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</si>
  <si>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</si>
  <si>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</si>
  <si>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</si>
  <si>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</si>
  <si>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</si>
  <si>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</si>
  <si>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</si>
  <si>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</si>
  <si>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</si>
  <si>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</si>
  <si>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</si>
  <si>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</si>
  <si>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</si>
  <si>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</si>
  <si>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</si>
  <si>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</si>
  <si>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</si>
  <si>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</si>
  <si>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</si>
  <si>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</si>
  <si>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</si>
  <si>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</si>
  <si>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</si>
  <si>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</si>
  <si>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</si>
  <si>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</si>
  <si>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</si>
  <si>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</si>
  <si>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</si>
  <si>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</si>
  <si>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</si>
  <si>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</si>
  <si>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</si>
  <si>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</si>
  <si>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</si>
  <si>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</si>
  <si>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</si>
  <si>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</si>
  <si>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</si>
  <si>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</si>
  <si>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</si>
  <si>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</si>
  <si>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</si>
  <si>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</si>
  <si>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</si>
  <si>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</si>
  <si>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</si>
  <si>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</si>
  <si>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</si>
  <si>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</si>
  <si>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</si>
  <si>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</si>
  <si>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</si>
  <si>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</si>
  <si>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</si>
  <si>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</si>
  <si>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</si>
  <si>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</si>
  <si>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</si>
  <si>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</si>
  <si>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</si>
  <si>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</si>
  <si>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</si>
  <si>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</si>
  <si>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</si>
  <si>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</si>
  <si>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</si>
  <si>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</si>
  <si>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</si>
  <si>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</si>
  <si>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</si>
  <si>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</si>
  <si>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</si>
  <si>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</si>
  <si>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</si>
  <si>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</si>
  <si>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</si>
  <si>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</si>
  <si>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</si>
  <si>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</si>
  <si>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</si>
  <si>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</si>
  <si>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</si>
  <si>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</si>
  <si>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</si>
  <si>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</si>
  <si>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</si>
  <si>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</si>
  <si>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</si>
  <si>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</si>
  <si>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</si>
  <si>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</si>
  <si>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</si>
  <si>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</si>
  <si>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</si>
  <si>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</si>
  <si>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</si>
  <si>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</si>
  <si>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</si>
  <si>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</si>
  <si>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</si>
  <si>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</si>
  <si>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</si>
  <si>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</si>
  <si>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</si>
  <si>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</si>
  <si>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</si>
  <si>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</si>
  <si>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</si>
  <si>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</si>
  <si>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</si>
  <si>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</si>
  <si>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</si>
  <si>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</si>
  <si>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</si>
  <si>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</si>
  <si>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</si>
  <si>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</si>
  <si>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</si>
  <si>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</si>
  <si>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</si>
  <si>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</si>
  <si>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</si>
  <si>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</si>
  <si>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</si>
  <si>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</si>
  <si>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</si>
  <si>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</si>
  <si>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</si>
  <si>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</si>
  <si>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</si>
  <si>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</si>
  <si>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</si>
  <si>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</si>
  <si>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</si>
  <si>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</si>
  <si>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</si>
  <si>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</si>
  <si>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</si>
  <si>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</si>
  <si>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</si>
  <si>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</si>
  <si>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</si>
  <si>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</si>
  <si>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</si>
  <si>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</si>
  <si>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</si>
  <si>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</si>
  <si>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</si>
  <si>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</si>
  <si>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</si>
  <si>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</si>
  <si>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</si>
  <si>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</si>
  <si>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</si>
  <si>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</si>
  <si>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</si>
  <si>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</si>
  <si>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</si>
  <si>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</si>
  <si>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</si>
  <si>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</si>
  <si>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</si>
  <si>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</si>
  <si>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</si>
  <si>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</si>
  <si>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</si>
  <si>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</si>
  <si>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</si>
  <si>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BORIS 2019 SHPK</t>
  </si>
  <si>
    <t>NIPT L96611004A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</si>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</sst>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 applyAlignment="1">
      <alignment horizontal="center"/>
    </xf>
    <xf numFmtId="37" fontId="174" fillId="0" borderId="0" xfId="0" applyNumberFormat="1" applyFont="1"/>
    <xf numFmtId="37" fontId="178" fillId="0" borderId="0" xfId="0" applyNumberFormat="1" applyFont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ColWidth="9.140625" defaultRowHeight="15"/>
  <cols>
    <col min="1" max="1" width="100" style="40" customWidth="1"/>
    <col min="2" max="2" width="15.7109375" style="70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71"/>
      <c r="C5" s="40"/>
      <c r="D5" s="40"/>
      <c r="E5" s="40"/>
      <c r="F5" s="40"/>
    </row>
    <row r="6" spans="1:6">
      <c r="A6" s="42"/>
      <c r="B6" s="72" t="s">
        <v>211</v>
      </c>
      <c r="C6" s="41"/>
      <c r="D6" s="41" t="s">
        <v>211</v>
      </c>
      <c r="E6" s="41"/>
      <c r="F6" s="40"/>
    </row>
    <row r="7" spans="1:6">
      <c r="A7" s="42"/>
      <c r="B7" s="72" t="s">
        <v>212</v>
      </c>
      <c r="C7" s="41"/>
      <c r="D7" s="41" t="s">
        <v>213</v>
      </c>
      <c r="E7" s="41"/>
      <c r="F7" s="40"/>
    </row>
    <row r="8" spans="1:6">
      <c r="A8" s="44"/>
      <c r="B8" s="73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55578181</v>
      </c>
      <c r="C10" s="48"/>
      <c r="D10" s="53">
        <v>71381540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f>-50700215</f>
        <v>-50700215</v>
      </c>
      <c r="C19" s="48"/>
      <c r="D19" s="53">
        <v>-66266155</v>
      </c>
      <c r="E19" s="47"/>
      <c r="F19" s="40"/>
    </row>
    <row r="20" spans="1:6">
      <c r="A20" s="52" t="s">
        <v>244</v>
      </c>
      <c r="B20" s="53">
        <f>-287510</f>
        <v>-287510</v>
      </c>
      <c r="C20" s="48"/>
      <c r="D20" s="53">
        <v>-523440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f>-2455695</f>
        <v>-2455695</v>
      </c>
      <c r="C22" s="48"/>
      <c r="D22" s="53">
        <v>-2293372</v>
      </c>
      <c r="E22" s="47"/>
      <c r="F22" s="40"/>
    </row>
    <row r="23" spans="1:6">
      <c r="A23" s="52" t="s">
        <v>246</v>
      </c>
      <c r="B23" s="53">
        <f>-410104</f>
        <v>-410104</v>
      </c>
      <c r="C23" s="48"/>
      <c r="D23" s="53">
        <v>-382995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1724657</v>
      </c>
      <c r="C42" s="51"/>
      <c r="D42" s="50">
        <f>SUM(D9:D41)</f>
        <v>1915578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f>-259305</f>
        <v>-259305</v>
      </c>
      <c r="C44" s="48"/>
      <c r="D44" s="53">
        <v>-310510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1465352</v>
      </c>
      <c r="C47" s="51"/>
      <c r="D47" s="50">
        <f>SUM(D42:D46)</f>
        <v>1605068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1465352</v>
      </c>
      <c r="C57" s="63"/>
      <c r="D57" s="62">
        <f>D47+D55</f>
        <v>1605068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74"/>
      <c r="C62" s="37"/>
      <c r="D62" s="37"/>
      <c r="E62" s="37"/>
      <c r="F62" s="37"/>
    </row>
    <row r="63" spans="1:6">
      <c r="A63" s="36"/>
      <c r="B63" s="74"/>
      <c r="C63" s="37"/>
      <c r="D63" s="37"/>
      <c r="E63" s="37"/>
      <c r="F63" s="37"/>
    </row>
    <row r="64" spans="1:6">
      <c r="A64" s="38" t="s">
        <v>258</v>
      </c>
      <c r="B64" s="74"/>
      <c r="C64" s="37"/>
      <c r="D64" s="37"/>
      <c r="E64" s="37"/>
      <c r="F64" s="37"/>
    </row>
    <row r="65" spans="1:6">
      <c r="A65" s="65"/>
      <c r="B65" s="75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121AA0D-8867-4B0A-817E-150AD03D737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F5C05F3-EA9F-4A3D-A21B-CB1013A9475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4A876F7-9B2F-42FA-B0AD-E5510B87425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2025-07-17T17:54:15Z</dcterms:modified>
</cp:coreProperties>
</file>