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D47" s="1"/>
  <c r="D57" s="1"/>
  <c r="B42" l="1"/>
  <c r="B55" l="1"/>
  <c r="B47"/>
  <c r="B57" l="1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<sst xmlns="http://schemas.openxmlformats.org/spreadsheetml/2006/main" count="414" uniqueCount="271">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</sst>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J33" sqref="J33:J3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1" style="42" bestFit="1" customWidth="1"/>
    <col min="8" max="8" width="9.5703125" style="42" bestFit="1" customWidth="1"/>
    <col min="9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270</v>
      </c>
    </row>
    <row r="10" spans="1:6">
      <c r="A10" s="63" t="s">
        <v>262</v>
      </c>
      <c r="B10" s="64">
        <v>30240750</v>
      </c>
      <c r="C10" s="52"/>
      <c r="D10" s="64">
        <v>30948374</v>
      </c>
      <c r="E10" s="51"/>
      <c r="F10" s="81" t="s">
        <v>267</v>
      </c>
    </row>
    <row r="11" spans="1:6">
      <c r="A11" s="63" t="s">
        <v>264</v>
      </c>
      <c r="B11" s="64"/>
      <c r="C11" s="52"/>
      <c r="D11" s="64"/>
      <c r="E11" s="51"/>
      <c r="F11" s="81" t="s">
        <v>268</v>
      </c>
    </row>
    <row r="12" spans="1:6">
      <c r="A12" s="63" t="s">
        <v>265</v>
      </c>
      <c r="B12" s="64"/>
      <c r="C12" s="52"/>
      <c r="D12" s="64"/>
      <c r="E12" s="51"/>
      <c r="F12" s="81" t="s">
        <v>268</v>
      </c>
    </row>
    <row r="13" spans="1:6">
      <c r="A13" s="63" t="s">
        <v>266</v>
      </c>
      <c r="B13" s="64"/>
      <c r="C13" s="52"/>
      <c r="D13" s="64"/>
      <c r="E13" s="51"/>
      <c r="F13" s="81" t="s">
        <v>268</v>
      </c>
    </row>
    <row r="14" spans="1:6">
      <c r="A14" s="63" t="s">
        <v>263</v>
      </c>
      <c r="B14" s="64"/>
      <c r="C14" s="52"/>
      <c r="D14" s="64"/>
      <c r="E14" s="51"/>
      <c r="F14" s="81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3193695</v>
      </c>
      <c r="C17" s="52"/>
      <c r="D17" s="64">
        <v>4672339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 ht="14.25" customHeight="1">
      <c r="A19" s="63" t="s">
        <v>219</v>
      </c>
      <c r="B19" s="64">
        <v>-19277490</v>
      </c>
      <c r="C19" s="52"/>
      <c r="D19" s="64">
        <v>-15292404</v>
      </c>
      <c r="E19" s="51"/>
      <c r="F19" s="42"/>
    </row>
    <row r="20" spans="1:6">
      <c r="A20" s="63" t="s">
        <v>247</v>
      </c>
      <c r="B20" s="64">
        <v>-13238</v>
      </c>
      <c r="C20" s="52"/>
      <c r="D20" s="64">
        <v>-107056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-1837620</v>
      </c>
      <c r="C22" s="52"/>
      <c r="D22" s="64">
        <v>-1661600</v>
      </c>
      <c r="E22" s="51"/>
      <c r="F22" s="42"/>
    </row>
    <row r="23" spans="1:6">
      <c r="A23" s="63" t="s">
        <v>249</v>
      </c>
      <c r="B23" s="64">
        <v>-310740</v>
      </c>
      <c r="C23" s="52"/>
      <c r="D23" s="64">
        <v>-277487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-2920635</v>
      </c>
      <c r="C26" s="52"/>
      <c r="D26" s="64">
        <v>-1112616</v>
      </c>
      <c r="E26" s="51"/>
      <c r="F26" s="42"/>
    </row>
    <row r="27" spans="1:6">
      <c r="A27" s="45" t="s">
        <v>221</v>
      </c>
      <c r="B27" s="64">
        <v>-1451124</v>
      </c>
      <c r="C27" s="52"/>
      <c r="D27" s="64">
        <v>-11966219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173687</v>
      </c>
      <c r="C33" s="52"/>
      <c r="D33" s="64">
        <v>282767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-338532</v>
      </c>
      <c r="C37" s="52"/>
      <c r="D37" s="64">
        <v>-46292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9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7458753</v>
      </c>
      <c r="C42" s="54"/>
      <c r="D42" s="54">
        <f t="shared" ref="D42" si="0">SUM(D9:D41)</f>
        <v>5439806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-1118813</v>
      </c>
      <c r="C44" s="52"/>
      <c r="D44" s="64">
        <v>-815971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6339940</v>
      </c>
      <c r="C47" s="67"/>
      <c r="D47" s="67">
        <f t="shared" ref="D47" si="1">SUM(D42:D46)</f>
        <v>4623835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6339940</v>
      </c>
      <c r="C57" s="76"/>
      <c r="D57" s="76">
        <f t="shared" ref="D57" si="2">D47+D55</f>
        <v>4623835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7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2022-07-23T10:33:27Z</dcterms:modified>
</cp:coreProperties>
</file>