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ER EMAIL\"/>
    </mc:Choice>
  </mc:AlternateContent>
  <bookViews>
    <workbookView xWindow="0" yWindow="0" windowWidth="25200" windowHeight="1188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C12" i="1"/>
  <c r="B12" i="1"/>
  <c r="B17" i="1" l="1"/>
  <c r="B25" i="1" s="1"/>
  <c r="B27" i="1" s="1"/>
  <c r="C17" i="1"/>
  <c r="C25" i="1" s="1"/>
  <c r="C27" i="1" s="1"/>
  <c r="K20" i="1"/>
  <c r="K16" i="1"/>
  <c r="K26" i="1"/>
  <c r="L23" i="1"/>
  <c r="K13" i="1"/>
  <c r="L9" i="1"/>
  <c r="L20" i="1"/>
  <c r="K14" i="1"/>
  <c r="K18" i="1"/>
  <c r="K22" i="1"/>
  <c r="L18" i="1"/>
  <c r="L24" i="1"/>
  <c r="L16" i="1"/>
  <c r="L19" i="1"/>
  <c r="L25" i="1"/>
  <c r="L17" i="1"/>
  <c r="K12" i="1"/>
  <c r="K23" i="1"/>
  <c r="L27" i="1"/>
  <c r="L14" i="1"/>
  <c r="L26" i="1"/>
  <c r="K19" i="1"/>
  <c r="L13" i="1"/>
  <c r="K11" i="1"/>
  <c r="L6" i="1"/>
  <c r="K21" i="1"/>
  <c r="K17" i="1"/>
  <c r="L22" i="1"/>
  <c r="L7" i="1"/>
  <c r="L11" i="1"/>
  <c r="K6" i="1"/>
  <c r="L21" i="1"/>
  <c r="L8" i="1"/>
  <c r="K10" i="1"/>
  <c r="L15" i="1"/>
  <c r="K9" i="1"/>
  <c r="K15" i="1"/>
  <c r="K27" i="1"/>
  <c r="K8" i="1"/>
  <c r="L10" i="1"/>
  <c r="K24" i="1"/>
  <c r="L12" i="1"/>
  <c r="K25" i="1"/>
  <c r="K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<sst xmlns="http://schemas.openxmlformats.org/spreadsheetml/2006/main" count="28" uniqueCount="27">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</sst>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7" fontId="3" fillId="0" borderId="0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  <xf numFmtId="3" fontId="12" fillId="0" borderId="0" xfId="0" applyNumberFormat="1" applyFont="1"/>
    <xf numFmtId="37" fontId="3" fillId="0" borderId="0" xfId="1" applyNumberFormat="1" applyFont="1" applyFill="1" applyBorder="1" applyAlignment="1" applyProtection="1">
      <alignment horizontal="right" wrapText="1"/>
    </xf>
    <xf numFmtId="3" fontId="3" fillId="0" borderId="0" xfId="1" applyNumberFormat="1" applyFont="1" applyFill="1" applyBorder="1" applyAlignment="1" applyProtection="1">
      <alignment horizontal="right" wrapText="1"/>
    </xf>
    <xf numFmtId="37" fontId="3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7" fontId="3" fillId="0" borderId="0" xfId="1" applyNumberFormat="1" applyFont="1" applyFill="1" applyBorder="1" applyAlignment="1">
      <alignment vertical="center"/>
    </xf>
    <xf numFmtId="37" fontId="13" fillId="0" borderId="0" xfId="1" applyNumberFormat="1" applyFont="1" applyFill="1" applyBorder="1" applyAlignment="1" applyProtection="1">
      <alignment horizontal="right" wrapText="1"/>
    </xf>
    <xf numFmtId="37" fontId="3" fillId="0" borderId="3" xfId="1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7" fontId="3" fillId="0" borderId="2" xfId="1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4" borderId="4" xfId="0" applyNumberFormat="1" applyFont="1" applyFill="1" applyBorder="1" applyAlignment="1">
      <alignment horizontal="right"/>
    </xf>
    <xf numFmtId="37" fontId="3" fillId="0" borderId="1" xfId="1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9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0"/>
  <sheetViews>
    <sheetView tabSelected="1" workbookViewId="0">
      <selection activeCell="G12" sqref="G12"/>
    </sheetView>
  </sheetViews>
  <sheetFormatPr defaultRowHeight="15" x14ac:dyDescent="0.25"/>
  <cols>
    <col min="1" max="1" width="72.28515625" customWidth="1"/>
    <col min="2" max="2" width="12.28515625" bestFit="1" customWidth="1"/>
    <col min="3" max="3" width="12" bestFit="1" customWidth="1"/>
    <col min="5" max="5" width="8.5703125" customWidth="1"/>
    <col min="9" max="9" width="12.140625" customWidth="1"/>
    <col min="10" max="10" width="3" bestFit="1" customWidth="1"/>
    <col min="11" max="11" width="24.7109375" bestFit="1" customWidth="1"/>
    <col min="12" max="12" width="26.140625" bestFit="1" customWidth="1"/>
  </cols>
  <sheetData>
    <row r="1" spans="1:12" x14ac:dyDescent="0.25">
      <c r="K1" t="s">
        <v>26</v>
      </c>
      <c r="L1" s="16" t="s">
        <v>25</v>
      </c>
    </row>
    <row r="2" spans="1:12" ht="15" customHeight="1" x14ac:dyDescent="0.25">
      <c r="A2" s="33" t="s">
        <v>24</v>
      </c>
      <c r="B2" s="15" t="s">
        <v>23</v>
      </c>
      <c r="C2" s="15" t="s">
        <v>23</v>
      </c>
    </row>
    <row r="3" spans="1:12" ht="15" customHeight="1" x14ac:dyDescent="0.25">
      <c r="A3" s="34"/>
      <c r="B3" s="15" t="s">
        <v>22</v>
      </c>
      <c r="C3" s="15" t="s">
        <v>21</v>
      </c>
    </row>
    <row r="4" spans="1:12" x14ac:dyDescent="0.25">
      <c r="A4" s="14" t="s">
        <v>20</v>
      </c>
      <c r="B4" s="1"/>
      <c r="C4" s="1"/>
    </row>
    <row r="5" spans="1:12" x14ac:dyDescent="0.25">
      <c r="B5" s="13"/>
      <c r="C5" s="1"/>
    </row>
    <row r="6" spans="1:12" x14ac:dyDescent="0.25">
      <c r="A6" s="7" t="s">
        <v>19</v>
      </c>
      <c r="B6" s="17">
        <v>112506723</v>
      </c>
      <c r="C6" s="18">
        <v>39643109</v>
      </c>
      <c r="J6">
        <v>1</v>
      </c>
      <c r="K6" t="e">
        <f t="shared" ref="K6:K27" ca="1" si="0">CONCATENATE("PR-",PullFirstLetters(SUBSTITUTE(SUBSTITUTE(SUBSTITUTE(SUBSTITUTE(SUBSTITUTE(A6, "/", ""), ":", ""), "(", ""), ")", ""), ",", "")  ),"-")&amp;TEXT(J6,"000")</f>
        <v>#NAME?</v>
      </c>
      <c r="L6" t="e">
        <f t="shared" ref="L6:L27" ca="1" si="1">CONCATENATE("PPA-",PullFirstLetters(SUBSTITUTE(SUBSTITUTE(SUBSTITUTE(SUBSTITUTE(SUBSTITUTE(A6, "/", ""), ":", ""), "(", ""), ")", ""), ",", "")  ),"-")&amp;TEXT(J6,"000")</f>
        <v>#NAME?</v>
      </c>
    </row>
    <row r="7" spans="1:12" x14ac:dyDescent="0.25">
      <c r="A7" s="7" t="s">
        <v>18</v>
      </c>
      <c r="B7" s="1"/>
      <c r="C7" s="1"/>
      <c r="J7">
        <v>2</v>
      </c>
      <c r="K7" t="e">
        <f t="shared" ca="1" si="0"/>
        <v>#NAME?</v>
      </c>
      <c r="L7" t="e">
        <f t="shared" ca="1" si="1"/>
        <v>#NAME?</v>
      </c>
    </row>
    <row r="8" spans="1:12" x14ac:dyDescent="0.25">
      <c r="A8" s="7" t="s">
        <v>17</v>
      </c>
      <c r="B8" s="1"/>
      <c r="C8" s="1"/>
      <c r="J8">
        <v>3</v>
      </c>
      <c r="K8" t="e">
        <f t="shared" ca="1" si="0"/>
        <v>#NAME?</v>
      </c>
      <c r="L8" t="e">
        <f t="shared" ca="1" si="1"/>
        <v>#NAME?</v>
      </c>
    </row>
    <row r="9" spans="1:12" x14ac:dyDescent="0.25">
      <c r="A9" s="7" t="s">
        <v>16</v>
      </c>
      <c r="B9" s="1"/>
      <c r="C9" s="1"/>
      <c r="J9">
        <v>4</v>
      </c>
      <c r="K9" t="e">
        <f t="shared" ca="1" si="0"/>
        <v>#NAME?</v>
      </c>
      <c r="L9" t="e">
        <f t="shared" ca="1" si="1"/>
        <v>#NAME?</v>
      </c>
    </row>
    <row r="10" spans="1:12" x14ac:dyDescent="0.25">
      <c r="A10" s="7" t="s">
        <v>15</v>
      </c>
      <c r="B10" s="20">
        <v>-102516773</v>
      </c>
      <c r="C10" s="21">
        <v>-32481802</v>
      </c>
      <c r="J10">
        <v>5</v>
      </c>
      <c r="K10" t="e">
        <f t="shared" ca="1" si="0"/>
        <v>#NAME?</v>
      </c>
      <c r="L10" t="e">
        <f t="shared" ca="1" si="1"/>
        <v>#NAME?</v>
      </c>
    </row>
    <row r="11" spans="1:12" x14ac:dyDescent="0.25">
      <c r="A11" s="7" t="s">
        <v>14</v>
      </c>
      <c r="B11" s="20">
        <v>-1363497</v>
      </c>
      <c r="C11" s="21">
        <v>-903170</v>
      </c>
      <c r="J11">
        <v>6</v>
      </c>
      <c r="K11" t="e">
        <f t="shared" ca="1" si="0"/>
        <v>#NAME?</v>
      </c>
      <c r="L11" t="e">
        <f t="shared" ca="1" si="1"/>
        <v>#NAME?</v>
      </c>
    </row>
    <row r="12" spans="1:12" x14ac:dyDescent="0.25">
      <c r="A12" s="7" t="s">
        <v>13</v>
      </c>
      <c r="B12" s="22">
        <f>SUM(B13:B14)</f>
        <v>-5525581</v>
      </c>
      <c r="C12" s="23">
        <f>SUM(C13:C14)</f>
        <v>-5055760</v>
      </c>
      <c r="J12">
        <v>7</v>
      </c>
      <c r="K12" t="e">
        <f t="shared" ca="1" si="0"/>
        <v>#NAME?</v>
      </c>
      <c r="L12" t="e">
        <f t="shared" ca="1" si="1"/>
        <v>#NAME?</v>
      </c>
    </row>
    <row r="13" spans="1:12" x14ac:dyDescent="0.25">
      <c r="A13" s="12" t="s">
        <v>12</v>
      </c>
      <c r="B13" s="20">
        <v>-4735238</v>
      </c>
      <c r="C13" s="21">
        <v>-4489715</v>
      </c>
      <c r="J13">
        <v>8</v>
      </c>
      <c r="K13" t="e">
        <f t="shared" ca="1" si="0"/>
        <v>#NAME?</v>
      </c>
      <c r="L13" t="e">
        <f t="shared" ca="1" si="1"/>
        <v>#NAME?</v>
      </c>
    </row>
    <row r="14" spans="1:12" x14ac:dyDescent="0.25">
      <c r="A14" s="12" t="s">
        <v>11</v>
      </c>
      <c r="B14" s="20">
        <v>-790343</v>
      </c>
      <c r="C14" s="21">
        <v>-566045</v>
      </c>
      <c r="J14">
        <v>9</v>
      </c>
      <c r="K14" t="e">
        <f t="shared" ca="1" si="0"/>
        <v>#NAME?</v>
      </c>
      <c r="L14" t="e">
        <f t="shared" ca="1" si="1"/>
        <v>#NAME?</v>
      </c>
    </row>
    <row r="15" spans="1:12" x14ac:dyDescent="0.25">
      <c r="A15" s="7" t="s">
        <v>10</v>
      </c>
      <c r="B15" s="11"/>
      <c r="C15" s="1"/>
      <c r="J15">
        <v>10</v>
      </c>
      <c r="K15" t="e">
        <f t="shared" ca="1" si="0"/>
        <v>#NAME?</v>
      </c>
      <c r="L15" t="e">
        <f t="shared" ca="1" si="1"/>
        <v>#NAME?</v>
      </c>
    </row>
    <row r="16" spans="1:12" x14ac:dyDescent="0.25">
      <c r="A16" s="7" t="s">
        <v>9</v>
      </c>
      <c r="B16" s="11"/>
      <c r="C16" s="1"/>
      <c r="J16">
        <v>11</v>
      </c>
      <c r="K16" t="e">
        <f t="shared" ca="1" si="0"/>
        <v>#NAME?</v>
      </c>
      <c r="L16" t="e">
        <f t="shared" ca="1" si="1"/>
        <v>#NAME?</v>
      </c>
    </row>
    <row r="17" spans="1:12" x14ac:dyDescent="0.25">
      <c r="A17" s="8" t="s">
        <v>8</v>
      </c>
      <c r="B17" s="4">
        <f>SUM(B6:B12,B15:B16)</f>
        <v>3100872</v>
      </c>
      <c r="C17" s="4">
        <f>SUM(C6:C12,C15:C16)</f>
        <v>1202377</v>
      </c>
      <c r="J17">
        <v>12</v>
      </c>
      <c r="K17" t="e">
        <f t="shared" ca="1" si="0"/>
        <v>#NAME?</v>
      </c>
      <c r="L17" t="e">
        <f t="shared" ca="1" si="1"/>
        <v>#NAME?</v>
      </c>
    </row>
    <row r="18" spans="1:12" x14ac:dyDescent="0.25">
      <c r="A18" s="5"/>
      <c r="B18" s="10"/>
      <c r="C18" s="10"/>
      <c r="K18" t="e">
        <f t="shared" ca="1" si="0"/>
        <v>#NAME?</v>
      </c>
      <c r="L18" t="e">
        <f t="shared" ca="1" si="1"/>
        <v>#NAME?</v>
      </c>
    </row>
    <row r="19" spans="1:12" x14ac:dyDescent="0.25">
      <c r="A19" s="9" t="s">
        <v>7</v>
      </c>
      <c r="B19" s="8"/>
      <c r="C19" s="1"/>
      <c r="J19">
        <v>13</v>
      </c>
      <c r="K19" t="e">
        <f t="shared" ca="1" si="0"/>
        <v>#NAME?</v>
      </c>
      <c r="L19" t="e">
        <f t="shared" ca="1" si="1"/>
        <v>#NAME?</v>
      </c>
    </row>
    <row r="20" spans="1:12" x14ac:dyDescent="0.25">
      <c r="A20" s="6" t="s">
        <v>6</v>
      </c>
      <c r="B20" s="8"/>
      <c r="C20" s="1"/>
      <c r="J20">
        <v>14</v>
      </c>
      <c r="K20" t="e">
        <f t="shared" ca="1" si="0"/>
        <v>#NAME?</v>
      </c>
      <c r="L20" t="e">
        <f t="shared" ca="1" si="1"/>
        <v>#NAME?</v>
      </c>
    </row>
    <row r="21" spans="1:12" x14ac:dyDescent="0.25">
      <c r="A21" s="7" t="s">
        <v>5</v>
      </c>
      <c r="B21" s="6"/>
      <c r="C21" s="1"/>
      <c r="J21">
        <v>15</v>
      </c>
      <c r="K21" t="e">
        <f t="shared" ca="1" si="0"/>
        <v>#NAME?</v>
      </c>
      <c r="L21" t="e">
        <f t="shared" ca="1" si="1"/>
        <v>#NAME?</v>
      </c>
    </row>
    <row r="22" spans="1:12" x14ac:dyDescent="0.25">
      <c r="A22" s="7" t="s">
        <v>4</v>
      </c>
      <c r="B22" s="24">
        <v>74</v>
      </c>
      <c r="C22" s="19"/>
      <c r="J22">
        <v>16</v>
      </c>
      <c r="K22" t="e">
        <f t="shared" ca="1" si="0"/>
        <v>#NAME?</v>
      </c>
      <c r="L22" t="e">
        <f t="shared" ca="1" si="1"/>
        <v>#NAME?</v>
      </c>
    </row>
    <row r="23" spans="1:12" x14ac:dyDescent="0.25">
      <c r="A23" s="5" t="s">
        <v>3</v>
      </c>
      <c r="B23" s="26">
        <f>SUM(B20:B22)</f>
        <v>74</v>
      </c>
      <c r="C23" s="27">
        <f>SUM(C20:C22)</f>
        <v>0</v>
      </c>
      <c r="J23">
        <v>17</v>
      </c>
      <c r="K23" t="e">
        <f t="shared" ca="1" si="0"/>
        <v>#NAME?</v>
      </c>
      <c r="L23" t="e">
        <f t="shared" ca="1" si="1"/>
        <v>#NAME?</v>
      </c>
    </row>
    <row r="24" spans="1:12" x14ac:dyDescent="0.25">
      <c r="A24" s="2"/>
      <c r="B24" s="3"/>
      <c r="C24" s="1"/>
      <c r="K24" t="e">
        <f t="shared" ca="1" si="0"/>
        <v>#NAME?</v>
      </c>
      <c r="L24" t="e">
        <f t="shared" ca="1" si="1"/>
        <v>#NAME?</v>
      </c>
    </row>
    <row r="25" spans="1:12" ht="15.75" thickBot="1" x14ac:dyDescent="0.3">
      <c r="A25" s="2" t="s">
        <v>2</v>
      </c>
      <c r="B25" s="28">
        <f>+B17+B23</f>
        <v>3100946</v>
      </c>
      <c r="C25" s="29">
        <f>+C17+C23</f>
        <v>1202377</v>
      </c>
      <c r="J25">
        <v>18</v>
      </c>
      <c r="K25" t="e">
        <f t="shared" ca="1" si="0"/>
        <v>#NAME?</v>
      </c>
      <c r="L25" t="e">
        <f t="shared" ca="1" si="1"/>
        <v>#NAME?</v>
      </c>
    </row>
    <row r="26" spans="1:12" x14ac:dyDescent="0.25">
      <c r="A26" s="3" t="s">
        <v>1</v>
      </c>
      <c r="B26" s="25">
        <v>-465142</v>
      </c>
      <c r="C26" s="30">
        <v>-180357</v>
      </c>
      <c r="J26">
        <v>19</v>
      </c>
      <c r="K26" t="e">
        <f t="shared" ca="1" si="0"/>
        <v>#NAME?</v>
      </c>
      <c r="L26" t="e">
        <f t="shared" ca="1" si="1"/>
        <v>#NAME?</v>
      </c>
    </row>
    <row r="27" spans="1:12" ht="15.75" thickBot="1" x14ac:dyDescent="0.3">
      <c r="A27" s="2" t="s">
        <v>0</v>
      </c>
      <c r="B27" s="31">
        <f>+B25+B26</f>
        <v>2635804</v>
      </c>
      <c r="C27" s="32">
        <f>+C25+C26</f>
        <v>1022020</v>
      </c>
      <c r="J27">
        <v>20</v>
      </c>
      <c r="K27" t="e">
        <f t="shared" ca="1" si="0"/>
        <v>#NAME?</v>
      </c>
      <c r="L27" t="e">
        <f t="shared" ca="1" si="1"/>
        <v>#NAME?</v>
      </c>
    </row>
    <row r="28" spans="1:12" ht="15.75" thickTop="1" x14ac:dyDescent="0.25">
      <c r="A28" s="1"/>
      <c r="B28" s="1"/>
      <c r="C28" s="1"/>
    </row>
    <row r="29" spans="1:12" x14ac:dyDescent="0.25">
      <c r="A29" s="1"/>
      <c r="B29" s="1"/>
      <c r="C29" s="1"/>
    </row>
    <row r="30" spans="1:12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2024-11-26T12:53:54Z</dcterms:modified>
</cp:coreProperties>
</file>